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firstSheet="1" activeTab="9"/>
  </bookViews>
  <sheets>
    <sheet name="1 ясли " sheetId="1" r:id="rId1"/>
    <sheet name="2 ясли" sheetId="2" r:id="rId2"/>
    <sheet name="3 ясли " sheetId="3" r:id="rId3"/>
    <sheet name="4 ясли " sheetId="4" r:id="rId4"/>
    <sheet name="5 ясли " sheetId="5" r:id="rId5"/>
    <sheet name="6 ясли" sheetId="6" r:id="rId6"/>
    <sheet name="7 ясли " sheetId="7" r:id="rId7"/>
    <sheet name="8 ясли " sheetId="8" r:id="rId8"/>
    <sheet name="9 ясли" sheetId="9" r:id="rId9"/>
    <sheet name="10 ясли " sheetId="10" r:id="rId10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3" i="10" l="1"/>
  <c r="F223" i="10"/>
  <c r="E223" i="10"/>
  <c r="D223" i="10"/>
  <c r="F180" i="10"/>
  <c r="E180" i="10"/>
  <c r="D180" i="10"/>
  <c r="C706" i="10"/>
  <c r="G629" i="10"/>
  <c r="F629" i="10"/>
  <c r="E629" i="10"/>
  <c r="D629" i="10"/>
  <c r="C629" i="10"/>
  <c r="C295" i="10"/>
  <c r="C254" i="10"/>
  <c r="G582" i="10"/>
  <c r="F582" i="10"/>
  <c r="E582" i="10"/>
  <c r="D582" i="10"/>
  <c r="C582" i="10"/>
  <c r="G295" i="10"/>
  <c r="F295" i="10"/>
  <c r="E295" i="10"/>
  <c r="D295" i="10"/>
  <c r="G254" i="10"/>
  <c r="E254" i="10"/>
  <c r="F254" i="10"/>
  <c r="D254" i="10"/>
  <c r="G537" i="10"/>
  <c r="G548" i="10"/>
  <c r="C548" i="10"/>
  <c r="C507" i="10"/>
  <c r="G109" i="10"/>
  <c r="F109" i="10"/>
  <c r="E109" i="10"/>
  <c r="D109" i="10"/>
  <c r="C109" i="10"/>
  <c r="G103" i="10"/>
  <c r="F103" i="10"/>
  <c r="E103" i="10"/>
  <c r="D103" i="10"/>
  <c r="C103" i="10"/>
  <c r="G93" i="10"/>
  <c r="F93" i="10"/>
  <c r="E93" i="10"/>
  <c r="D93" i="10"/>
  <c r="C93" i="10"/>
  <c r="G91" i="10"/>
  <c r="F91" i="10"/>
  <c r="E91" i="10"/>
  <c r="D91" i="10"/>
  <c r="C91" i="10"/>
  <c r="C18" i="10"/>
  <c r="D18" i="10"/>
  <c r="E18" i="10"/>
  <c r="F18" i="10"/>
  <c r="G18" i="10"/>
  <c r="C20" i="10"/>
  <c r="D20" i="10"/>
  <c r="E20" i="10"/>
  <c r="F20" i="10"/>
  <c r="G20" i="10"/>
  <c r="C28" i="10"/>
  <c r="D28" i="10"/>
  <c r="E28" i="10"/>
  <c r="F28" i="10"/>
  <c r="G28" i="10"/>
  <c r="C35" i="10"/>
  <c r="D35" i="10"/>
  <c r="E35" i="10"/>
  <c r="F35" i="10"/>
  <c r="G35" i="10"/>
  <c r="C52" i="10"/>
  <c r="D52" i="10"/>
  <c r="E52" i="10"/>
  <c r="F52" i="10"/>
  <c r="G52" i="10"/>
  <c r="C54" i="10"/>
  <c r="D54" i="10"/>
  <c r="E54" i="10"/>
  <c r="F54" i="10"/>
  <c r="G54" i="10"/>
  <c r="C62" i="10"/>
  <c r="D62" i="10"/>
  <c r="E62" i="10"/>
  <c r="F62" i="10"/>
  <c r="G62" i="10"/>
  <c r="C69" i="10"/>
  <c r="D69" i="10"/>
  <c r="E69" i="10"/>
  <c r="F69" i="10"/>
  <c r="G69" i="10"/>
  <c r="C133" i="10"/>
  <c r="D133" i="10"/>
  <c r="E133" i="10"/>
  <c r="F133" i="10"/>
  <c r="G133" i="10"/>
  <c r="C135" i="10"/>
  <c r="D135" i="10"/>
  <c r="E135" i="10"/>
  <c r="F135" i="10"/>
  <c r="G135" i="10"/>
  <c r="C145" i="10"/>
  <c r="D145" i="10"/>
  <c r="F145" i="10"/>
  <c r="G145" i="10"/>
  <c r="C151" i="10"/>
  <c r="D151" i="10"/>
  <c r="E151" i="10"/>
  <c r="F151" i="10"/>
  <c r="G151" i="10"/>
  <c r="C170" i="10"/>
  <c r="D170" i="10"/>
  <c r="E170" i="10"/>
  <c r="F170" i="10"/>
  <c r="G170" i="10"/>
  <c r="C172" i="10"/>
  <c r="D172" i="10"/>
  <c r="E172" i="10"/>
  <c r="F172" i="10"/>
  <c r="G172" i="10"/>
  <c r="C185" i="10"/>
  <c r="D185" i="10"/>
  <c r="E185" i="10"/>
  <c r="F185" i="10"/>
  <c r="G185" i="10"/>
  <c r="C213" i="10"/>
  <c r="D213" i="10"/>
  <c r="E213" i="10"/>
  <c r="F213" i="10"/>
  <c r="G213" i="10"/>
  <c r="C215" i="10"/>
  <c r="D215" i="10"/>
  <c r="E215" i="10"/>
  <c r="F215" i="10"/>
  <c r="G215" i="10"/>
  <c r="C228" i="10"/>
  <c r="D228" i="10"/>
  <c r="E228" i="10"/>
  <c r="F228" i="10"/>
  <c r="C256" i="10"/>
  <c r="D256" i="10"/>
  <c r="E256" i="10"/>
  <c r="F256" i="10"/>
  <c r="G256" i="10"/>
  <c r="C264" i="10"/>
  <c r="D264" i="10"/>
  <c r="E264" i="10"/>
  <c r="F264" i="10"/>
  <c r="G264" i="10"/>
  <c r="C269" i="10"/>
  <c r="D269" i="10"/>
  <c r="E269" i="10"/>
  <c r="F269" i="10"/>
  <c r="G269" i="10"/>
  <c r="C297" i="10"/>
  <c r="D297" i="10"/>
  <c r="E297" i="10"/>
  <c r="F297" i="10"/>
  <c r="G297" i="10"/>
  <c r="C305" i="10"/>
  <c r="D305" i="10"/>
  <c r="E305" i="10"/>
  <c r="F305" i="10"/>
  <c r="G305" i="10"/>
  <c r="C310" i="10"/>
  <c r="D310" i="10"/>
  <c r="E310" i="10"/>
  <c r="F310" i="10"/>
  <c r="G310" i="10"/>
  <c r="C329" i="10"/>
  <c r="D329" i="10"/>
  <c r="E329" i="10"/>
  <c r="F329" i="10"/>
  <c r="G329" i="10"/>
  <c r="C331" i="10"/>
  <c r="D331" i="10"/>
  <c r="E331" i="10"/>
  <c r="F331" i="10"/>
  <c r="G331" i="10"/>
  <c r="C337" i="10"/>
  <c r="D337" i="10"/>
  <c r="E337" i="10"/>
  <c r="F337" i="10"/>
  <c r="G337" i="10"/>
  <c r="C342" i="10"/>
  <c r="D342" i="10"/>
  <c r="E342" i="10"/>
  <c r="F342" i="10"/>
  <c r="G342" i="10"/>
  <c r="C367" i="10"/>
  <c r="D367" i="10"/>
  <c r="E367" i="10"/>
  <c r="F367" i="10"/>
  <c r="G367" i="10"/>
  <c r="C369" i="10"/>
  <c r="C381" i="10" s="1"/>
  <c r="D369" i="10"/>
  <c r="E369" i="10"/>
  <c r="F369" i="10"/>
  <c r="G369" i="10"/>
  <c r="C375" i="10"/>
  <c r="D375" i="10"/>
  <c r="E375" i="10"/>
  <c r="F375" i="10"/>
  <c r="G375" i="10"/>
  <c r="C380" i="10"/>
  <c r="D380" i="10"/>
  <c r="E380" i="10"/>
  <c r="F380" i="10"/>
  <c r="G380" i="10"/>
  <c r="C407" i="10"/>
  <c r="D407" i="10"/>
  <c r="E407" i="10"/>
  <c r="F407" i="10"/>
  <c r="G407" i="10"/>
  <c r="C409" i="10"/>
  <c r="D409" i="10"/>
  <c r="E409" i="10"/>
  <c r="F409" i="10"/>
  <c r="G409" i="10"/>
  <c r="C418" i="10"/>
  <c r="D418" i="10"/>
  <c r="E418" i="10"/>
  <c r="F418" i="10"/>
  <c r="G418" i="10"/>
  <c r="C423" i="10"/>
  <c r="D423" i="10"/>
  <c r="E423" i="10"/>
  <c r="F423" i="10"/>
  <c r="G423" i="10"/>
  <c r="C452" i="10"/>
  <c r="D452" i="10"/>
  <c r="E452" i="10"/>
  <c r="F452" i="10"/>
  <c r="G452" i="10"/>
  <c r="C454" i="10"/>
  <c r="D454" i="10"/>
  <c r="E454" i="10"/>
  <c r="F454" i="10"/>
  <c r="G454" i="10"/>
  <c r="C463" i="10"/>
  <c r="D463" i="10"/>
  <c r="E463" i="10"/>
  <c r="F463" i="10"/>
  <c r="G463" i="10"/>
  <c r="C468" i="10"/>
  <c r="D468" i="10"/>
  <c r="E468" i="10"/>
  <c r="F468" i="10"/>
  <c r="G468" i="10"/>
  <c r="C496" i="10"/>
  <c r="D496" i="10"/>
  <c r="E496" i="10"/>
  <c r="F496" i="10"/>
  <c r="G496" i="10"/>
  <c r="C498" i="10"/>
  <c r="D498" i="10"/>
  <c r="E498" i="10"/>
  <c r="F498" i="10"/>
  <c r="G498" i="10"/>
  <c r="D507" i="10"/>
  <c r="E507" i="10"/>
  <c r="F507" i="10"/>
  <c r="G507" i="10"/>
  <c r="C512" i="10"/>
  <c r="D512" i="10"/>
  <c r="E512" i="10"/>
  <c r="F512" i="10"/>
  <c r="G512" i="10"/>
  <c r="C537" i="10"/>
  <c r="D537" i="10"/>
  <c r="E537" i="10"/>
  <c r="F537" i="10"/>
  <c r="C539" i="10"/>
  <c r="D539" i="10"/>
  <c r="E539" i="10"/>
  <c r="F539" i="10"/>
  <c r="G539" i="10"/>
  <c r="D548" i="10"/>
  <c r="E548" i="10"/>
  <c r="F548" i="10"/>
  <c r="C553" i="10"/>
  <c r="D553" i="10"/>
  <c r="E553" i="10"/>
  <c r="F553" i="10"/>
  <c r="G553" i="10"/>
  <c r="C584" i="10"/>
  <c r="D584" i="10"/>
  <c r="E584" i="10"/>
  <c r="F584" i="10"/>
  <c r="G584" i="10"/>
  <c r="C594" i="10"/>
  <c r="D594" i="10"/>
  <c r="E594" i="10"/>
  <c r="F594" i="10"/>
  <c r="G594" i="10"/>
  <c r="C599" i="10"/>
  <c r="D599" i="10"/>
  <c r="E599" i="10"/>
  <c r="F599" i="10"/>
  <c r="G599" i="10"/>
  <c r="C631" i="10"/>
  <c r="D631" i="10"/>
  <c r="E631" i="10"/>
  <c r="F631" i="10"/>
  <c r="G631" i="10"/>
  <c r="C641" i="10"/>
  <c r="D641" i="10"/>
  <c r="E641" i="10"/>
  <c r="F641" i="10"/>
  <c r="G641" i="10"/>
  <c r="C645" i="10"/>
  <c r="C668" i="10"/>
  <c r="D668" i="10"/>
  <c r="E668" i="10"/>
  <c r="F668" i="10"/>
  <c r="G668" i="10"/>
  <c r="C670" i="10"/>
  <c r="D670" i="10"/>
  <c r="E670" i="10"/>
  <c r="F670" i="10"/>
  <c r="G670" i="10"/>
  <c r="C678" i="10"/>
  <c r="D678" i="10"/>
  <c r="E678" i="10"/>
  <c r="F678" i="10"/>
  <c r="G678" i="10"/>
  <c r="C683" i="10"/>
  <c r="D683" i="10"/>
  <c r="E683" i="10"/>
  <c r="F683" i="10"/>
  <c r="G683" i="10"/>
  <c r="D706" i="10"/>
  <c r="E706" i="10"/>
  <c r="F706" i="10"/>
  <c r="G706" i="10"/>
  <c r="C708" i="10"/>
  <c r="D708" i="10"/>
  <c r="E708" i="10"/>
  <c r="F708" i="10"/>
  <c r="G708" i="10"/>
  <c r="C717" i="10"/>
  <c r="D717" i="10"/>
  <c r="E717" i="10"/>
  <c r="F717" i="10"/>
  <c r="G717" i="10"/>
  <c r="C722" i="10"/>
  <c r="D722" i="10"/>
  <c r="E722" i="10"/>
  <c r="F722" i="10"/>
  <c r="G722" i="10"/>
  <c r="C743" i="10"/>
  <c r="D743" i="10"/>
  <c r="E743" i="10"/>
  <c r="F743" i="10"/>
  <c r="G743" i="10"/>
  <c r="C745" i="10"/>
  <c r="D745" i="10"/>
  <c r="E745" i="10"/>
  <c r="F745" i="10"/>
  <c r="G745" i="10"/>
  <c r="C753" i="10"/>
  <c r="D753" i="10"/>
  <c r="E753" i="10"/>
  <c r="F753" i="10"/>
  <c r="G753" i="10"/>
  <c r="C758" i="10"/>
  <c r="D758" i="10"/>
  <c r="E758" i="10"/>
  <c r="F758" i="10"/>
  <c r="G758" i="10"/>
  <c r="C783" i="10"/>
  <c r="D783" i="10"/>
  <c r="E783" i="10"/>
  <c r="F783" i="10"/>
  <c r="G783" i="10"/>
  <c r="C785" i="10"/>
  <c r="D785" i="10"/>
  <c r="E785" i="10"/>
  <c r="F785" i="10"/>
  <c r="G785" i="10"/>
  <c r="C793" i="10"/>
  <c r="D793" i="10"/>
  <c r="E793" i="10"/>
  <c r="F793" i="10"/>
  <c r="G793" i="10"/>
  <c r="C798" i="10"/>
  <c r="D798" i="10"/>
  <c r="E798" i="10"/>
  <c r="F798" i="10"/>
  <c r="G798" i="10"/>
  <c r="C15" i="9"/>
  <c r="C14" i="8"/>
  <c r="C15" i="7"/>
  <c r="C14" i="6"/>
  <c r="C14" i="5"/>
  <c r="C16" i="4"/>
  <c r="C13" i="3"/>
  <c r="C14" i="2"/>
  <c r="C16" i="1"/>
  <c r="D759" i="10" l="1"/>
  <c r="G684" i="10"/>
  <c r="G799" i="10"/>
  <c r="C799" i="10"/>
  <c r="C469" i="10"/>
  <c r="D424" i="10"/>
  <c r="F381" i="10"/>
  <c r="F645" i="10" s="1"/>
  <c r="D381" i="10"/>
  <c r="D645" i="10" s="1"/>
  <c r="E70" i="10"/>
  <c r="E799" i="10"/>
  <c r="E469" i="10"/>
  <c r="G469" i="10"/>
  <c r="G381" i="10"/>
  <c r="G645" i="10" s="1"/>
  <c r="D152" i="10"/>
  <c r="F152" i="10"/>
  <c r="F759" i="10"/>
  <c r="E513" i="10"/>
  <c r="F424" i="10"/>
  <c r="D343" i="10"/>
  <c r="F36" i="10"/>
  <c r="D36" i="10"/>
  <c r="G723" i="10"/>
  <c r="E723" i="10"/>
  <c r="F513" i="10"/>
  <c r="D513" i="10"/>
  <c r="C70" i="10"/>
  <c r="F469" i="10"/>
  <c r="D469" i="10"/>
  <c r="E381" i="10"/>
  <c r="E645" i="10" s="1"/>
  <c r="F70" i="10"/>
  <c r="D70" i="10"/>
  <c r="G424" i="10"/>
  <c r="E424" i="10"/>
  <c r="C424" i="10"/>
  <c r="F343" i="10"/>
  <c r="G152" i="10"/>
  <c r="C152" i="10"/>
  <c r="G36" i="10"/>
  <c r="E36" i="10"/>
  <c r="C36" i="10"/>
  <c r="F270" i="10"/>
  <c r="G343" i="10"/>
  <c r="E343" i="10"/>
  <c r="C343" i="10"/>
  <c r="G759" i="10"/>
  <c r="E759" i="10"/>
  <c r="C759" i="10"/>
  <c r="D684" i="10"/>
  <c r="F684" i="10"/>
  <c r="F799" i="10"/>
  <c r="D799" i="10"/>
  <c r="D723" i="10"/>
  <c r="E554" i="10"/>
  <c r="G513" i="10"/>
  <c r="F723" i="10"/>
  <c r="F554" i="10"/>
  <c r="D554" i="10"/>
  <c r="C723" i="10"/>
  <c r="E684" i="10"/>
  <c r="C684" i="10"/>
  <c r="C29" i="9"/>
  <c r="C24" i="9"/>
  <c r="C13" i="9"/>
  <c r="G15" i="9"/>
  <c r="F15" i="9"/>
  <c r="E15" i="9"/>
  <c r="D15" i="9"/>
  <c r="C12" i="8"/>
  <c r="C30" i="8"/>
  <c r="C24" i="8"/>
  <c r="G14" i="8"/>
  <c r="F14" i="8"/>
  <c r="E14" i="8"/>
  <c r="D14" i="8"/>
  <c r="C32" i="7"/>
  <c r="C25" i="7"/>
  <c r="C13" i="7"/>
  <c r="G15" i="7"/>
  <c r="F15" i="7"/>
  <c r="E15" i="7"/>
  <c r="D15" i="7"/>
  <c r="E600" i="10" l="1"/>
  <c r="E646" i="10" s="1"/>
  <c r="F600" i="10"/>
  <c r="D600" i="10"/>
  <c r="F311" i="10"/>
  <c r="G70" i="10"/>
  <c r="C554" i="10"/>
  <c r="C30" i="9"/>
  <c r="C31" i="8"/>
  <c r="C33" i="7"/>
  <c r="G270" i="10" l="1"/>
  <c r="G311" i="10"/>
  <c r="D646" i="10"/>
  <c r="F646" i="10"/>
  <c r="C600" i="10"/>
  <c r="C29" i="6"/>
  <c r="C24" i="6"/>
  <c r="C12" i="6"/>
  <c r="G14" i="6"/>
  <c r="F14" i="6"/>
  <c r="E14" i="6"/>
  <c r="D14" i="6"/>
  <c r="C32" i="5"/>
  <c r="C24" i="5"/>
  <c r="C12" i="5"/>
  <c r="G14" i="5"/>
  <c r="F14" i="5"/>
  <c r="E14" i="5"/>
  <c r="D14" i="5"/>
  <c r="C646" i="10" l="1"/>
  <c r="C30" i="6"/>
  <c r="C33" i="5"/>
  <c r="C33" i="4"/>
  <c r="C27" i="4"/>
  <c r="C14" i="4"/>
  <c r="G16" i="4"/>
  <c r="F16" i="4"/>
  <c r="E16" i="4"/>
  <c r="D16" i="4"/>
  <c r="C34" i="4" l="1"/>
  <c r="C28" i="3"/>
  <c r="C22" i="3"/>
  <c r="C11" i="3"/>
  <c r="G13" i="3"/>
  <c r="F13" i="3"/>
  <c r="E13" i="3"/>
  <c r="D13" i="3"/>
  <c r="C31" i="2"/>
  <c r="C25" i="2"/>
  <c r="C12" i="2"/>
  <c r="C32" i="1"/>
  <c r="C26" i="1"/>
  <c r="G14" i="2"/>
  <c r="F14" i="2"/>
  <c r="E14" i="2"/>
  <c r="D14" i="2"/>
  <c r="G16" i="1"/>
  <c r="F16" i="1"/>
  <c r="E16" i="1"/>
  <c r="D16" i="1"/>
  <c r="C14" i="1"/>
  <c r="C32" i="2" l="1"/>
  <c r="C33" i="1"/>
  <c r="C29" i="3"/>
  <c r="F31" i="2"/>
  <c r="G29" i="9" l="1"/>
  <c r="F29" i="9"/>
  <c r="E29" i="9"/>
  <c r="D29" i="9"/>
  <c r="G24" i="9"/>
  <c r="F24" i="9"/>
  <c r="E24" i="9"/>
  <c r="D24" i="9"/>
  <c r="G13" i="9"/>
  <c r="F13" i="9"/>
  <c r="E13" i="9"/>
  <c r="D13" i="9"/>
  <c r="D30" i="9" s="1"/>
  <c r="G30" i="8"/>
  <c r="F30" i="8"/>
  <c r="E30" i="8"/>
  <c r="D30" i="8"/>
  <c r="G24" i="8"/>
  <c r="F24" i="8"/>
  <c r="E24" i="8"/>
  <c r="D24" i="8"/>
  <c r="G12" i="8"/>
  <c r="F12" i="8"/>
  <c r="E12" i="8"/>
  <c r="D12" i="8"/>
  <c r="G32" i="7"/>
  <c r="F32" i="7"/>
  <c r="E32" i="7"/>
  <c r="D32" i="7"/>
  <c r="G25" i="7"/>
  <c r="F25" i="7"/>
  <c r="E25" i="7"/>
  <c r="D25" i="7"/>
  <c r="G13" i="7"/>
  <c r="F13" i="7"/>
  <c r="E13" i="7"/>
  <c r="D13" i="7"/>
  <c r="G29" i="6"/>
  <c r="F29" i="6"/>
  <c r="E29" i="6"/>
  <c r="D29" i="6"/>
  <c r="G24" i="6"/>
  <c r="F24" i="6"/>
  <c r="E24" i="6"/>
  <c r="D24" i="6"/>
  <c r="G12" i="6"/>
  <c r="G30" i="6" s="1"/>
  <c r="F12" i="6"/>
  <c r="E12" i="6"/>
  <c r="D12" i="6"/>
  <c r="G32" i="5"/>
  <c r="F32" i="5"/>
  <c r="E32" i="5"/>
  <c r="D32" i="5"/>
  <c r="G24" i="5"/>
  <c r="F24" i="5"/>
  <c r="E24" i="5"/>
  <c r="D24" i="5"/>
  <c r="G12" i="5"/>
  <c r="G33" i="5" s="1"/>
  <c r="F12" i="5"/>
  <c r="E12" i="5"/>
  <c r="D12" i="5"/>
  <c r="G33" i="4"/>
  <c r="F33" i="4"/>
  <c r="E33" i="4"/>
  <c r="D33" i="4"/>
  <c r="G27" i="4"/>
  <c r="F27" i="4"/>
  <c r="E27" i="4"/>
  <c r="D27" i="4"/>
  <c r="G14" i="4"/>
  <c r="F14" i="4"/>
  <c r="E14" i="4"/>
  <c r="D14" i="4"/>
  <c r="G28" i="3"/>
  <c r="F28" i="3"/>
  <c r="E28" i="3"/>
  <c r="D28" i="3"/>
  <c r="G22" i="3"/>
  <c r="F22" i="3"/>
  <c r="E22" i="3"/>
  <c r="D22" i="3"/>
  <c r="G11" i="3"/>
  <c r="F11" i="3"/>
  <c r="E11" i="3"/>
  <c r="D11" i="3"/>
  <c r="D29" i="3" s="1"/>
  <c r="G31" i="2"/>
  <c r="E31" i="2"/>
  <c r="D31" i="2"/>
  <c r="G25" i="2"/>
  <c r="F25" i="2"/>
  <c r="E25" i="2"/>
  <c r="D25" i="2"/>
  <c r="G12" i="2"/>
  <c r="F12" i="2"/>
  <c r="E12" i="2"/>
  <c r="D12" i="2"/>
  <c r="G32" i="1"/>
  <c r="F32" i="1"/>
  <c r="E32" i="1"/>
  <c r="D32" i="1"/>
  <c r="G26" i="1"/>
  <c r="F26" i="1"/>
  <c r="E26" i="1"/>
  <c r="D26" i="1"/>
  <c r="G14" i="1"/>
  <c r="F14" i="1"/>
  <c r="E14" i="1"/>
  <c r="D14" i="1"/>
  <c r="G29" i="3" l="1"/>
  <c r="F33" i="5"/>
  <c r="D33" i="5"/>
  <c r="E30" i="6"/>
  <c r="F31" i="8"/>
  <c r="G33" i="1"/>
  <c r="E33" i="1"/>
  <c r="D33" i="1"/>
  <c r="D34" i="4"/>
  <c r="F29" i="3"/>
  <c r="G32" i="2"/>
  <c r="F32" i="2"/>
  <c r="E32" i="2"/>
  <c r="D32" i="2"/>
  <c r="F33" i="1"/>
  <c r="G31" i="8"/>
  <c r="G30" i="9"/>
  <c r="F30" i="9"/>
  <c r="E30" i="9"/>
  <c r="D31" i="8"/>
  <c r="E31" i="8"/>
  <c r="G33" i="7"/>
  <c r="D33" i="7"/>
  <c r="F33" i="7"/>
  <c r="E33" i="7"/>
  <c r="D30" i="6"/>
  <c r="F30" i="6"/>
  <c r="E33" i="5"/>
  <c r="E29" i="3"/>
  <c r="F34" i="4"/>
  <c r="E34" i="4"/>
  <c r="G34" i="4"/>
  <c r="C110" i="10"/>
  <c r="C180" i="10" s="1"/>
  <c r="D110" i="10"/>
  <c r="E110" i="10"/>
  <c r="F110" i="10"/>
  <c r="G110" i="10"/>
  <c r="G180" i="10" s="1"/>
  <c r="G554" i="10"/>
  <c r="F186" i="10" l="1"/>
  <c r="G186" i="10"/>
  <c r="E186" i="10"/>
  <c r="E229" i="10"/>
  <c r="C186" i="10"/>
  <c r="C223" i="10" s="1"/>
  <c r="C229" i="10" s="1"/>
  <c r="C270" i="10" s="1"/>
  <c r="C311" i="10" s="1"/>
  <c r="C513" i="10" s="1"/>
  <c r="D186" i="10"/>
  <c r="D270" i="10" s="1"/>
  <c r="D311" i="10" s="1"/>
  <c r="D229" i="10"/>
  <c r="G600" i="10"/>
  <c r="G646" i="10"/>
  <c r="E270" i="10"/>
  <c r="E311" i="10"/>
  <c r="G228" i="10" l="1"/>
  <c r="G229" i="10" s="1"/>
  <c r="F229" i="10"/>
  <c r="E145" i="10"/>
  <c r="E152" i="10"/>
</calcChain>
</file>

<file path=xl/comments1.xml><?xml version="1.0" encoding="utf-8"?>
<comments xmlns="http://schemas.openxmlformats.org/spreadsheetml/2006/main">
  <authors>
    <author>Автор</author>
  </authors>
  <commentList>
    <comment ref="A49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<sst xmlns="http://schemas.openxmlformats.org/spreadsheetml/2006/main" count="1034" uniqueCount="123">
  <si>
    <t xml:space="preserve">Меню приготовляемых блюд </t>
  </si>
  <si>
    <t xml:space="preserve">Возрастная категория: от 1 года до 3 лет </t>
  </si>
  <si>
    <t xml:space="preserve">Прием пищи </t>
  </si>
  <si>
    <t>Наименование блюда</t>
  </si>
  <si>
    <t xml:space="preserve">Вес блюда </t>
  </si>
  <si>
    <t>Пищевые вещества</t>
  </si>
  <si>
    <t xml:space="preserve">Белки </t>
  </si>
  <si>
    <t xml:space="preserve">Жиры </t>
  </si>
  <si>
    <t>Углеводы</t>
  </si>
  <si>
    <t xml:space="preserve">Энергетическая ценность </t>
  </si>
  <si>
    <t xml:space="preserve">№ рецептуры </t>
  </si>
  <si>
    <t>Неделя 1</t>
  </si>
  <si>
    <t>День 1</t>
  </si>
  <si>
    <t xml:space="preserve">Завтрак </t>
  </si>
  <si>
    <t>итого за завтрак</t>
  </si>
  <si>
    <t>Обед</t>
  </si>
  <si>
    <t>итого за обед</t>
  </si>
  <si>
    <t>Полдник</t>
  </si>
  <si>
    <t>итого за полдник</t>
  </si>
  <si>
    <t xml:space="preserve">итого за день 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</si>
  <si>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</si>
  <si>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</si>
  <si>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</si>
  <si>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</si>
  <si>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</si>
  <si>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</si>
  <si>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</si>
  <si>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</si>
  <si>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Неделя 2</t>
  </si>
  <si>
    <t xml:space="preserve">2-й завтрак </t>
  </si>
  <si>
    <t>итого за 2-й  завтрак</t>
  </si>
  <si>
    <t>Суп молочный с крупой (хлопьями овсяными)</t>
  </si>
  <si>
    <t>Хлеб пшеничный</t>
  </si>
  <si>
    <t>б/н</t>
  </si>
  <si>
    <t>Масло сливочное</t>
  </si>
  <si>
    <t>Чай с сахаром</t>
  </si>
  <si>
    <t>54-1хн</t>
  </si>
  <si>
    <t>Яблоки</t>
  </si>
  <si>
    <t>54-17с</t>
  </si>
  <si>
    <t>стр.188</t>
  </si>
  <si>
    <t>Хлеб ржаной</t>
  </si>
  <si>
    <t>Компот из смеси сушеных фруктов</t>
  </si>
  <si>
    <t>Сырники из творога</t>
  </si>
  <si>
    <t>со сметаной</t>
  </si>
  <si>
    <t>Какао с молоком</t>
  </si>
  <si>
    <t>54-2гн</t>
  </si>
  <si>
    <t xml:space="preserve">Возрастная категория: от 3 - 7 лет </t>
  </si>
  <si>
    <t>Суп молочный манный</t>
  </si>
  <si>
    <t>Яйцо вареное</t>
  </si>
  <si>
    <t>Сыр твердый</t>
  </si>
  <si>
    <t>Рассольник ленинградский</t>
  </si>
  <si>
    <t xml:space="preserve"> Пюре картофельное</t>
  </si>
  <si>
    <t>Сок фруктовый</t>
  </si>
  <si>
    <t>Булочка школьная</t>
  </si>
  <si>
    <t>54-9в</t>
  </si>
  <si>
    <t xml:space="preserve">Возрастная категория: от 3 -7 лет </t>
  </si>
  <si>
    <t xml:space="preserve">Возрастная категория: от 3 до 7 лет </t>
  </si>
  <si>
    <t>Капуста тушеная</t>
  </si>
  <si>
    <t>Тефтели из печени с рисом</t>
  </si>
  <si>
    <t>Компот из свежих плодов</t>
  </si>
  <si>
    <t>Икра кабачковая</t>
  </si>
  <si>
    <t>Кофейный напиток с молоком</t>
  </si>
  <si>
    <t>Суп молочный с крупой гречневой</t>
  </si>
  <si>
    <t>Рагу из овощей</t>
  </si>
  <si>
    <t>Сдоба обыкновенная</t>
  </si>
  <si>
    <t>54-13в</t>
  </si>
  <si>
    <t>Ряженка</t>
  </si>
  <si>
    <t>Каша гречневая (вязкая)</t>
  </si>
  <si>
    <t>Пудинг из творога с яблоками</t>
  </si>
  <si>
    <t>54-4т</t>
  </si>
  <si>
    <t>Молоко кипяченое</t>
  </si>
  <si>
    <t xml:space="preserve"> с мясными фрикадельками</t>
  </si>
  <si>
    <t xml:space="preserve">Суп  картофельный </t>
  </si>
  <si>
    <t>стр,188</t>
  </si>
  <si>
    <t>54-3р</t>
  </si>
  <si>
    <t>Макароны отварные</t>
  </si>
  <si>
    <t>54-1г</t>
  </si>
  <si>
    <t>Омлет натуральный</t>
  </si>
  <si>
    <t>Чай с молоком</t>
  </si>
  <si>
    <t>Печенье</t>
  </si>
  <si>
    <t>Суп картофельный с рыбой минтай</t>
  </si>
  <si>
    <t>54-20с</t>
  </si>
  <si>
    <t>Компот из смеси сухофруктов</t>
  </si>
  <si>
    <t>Запеканка из творога</t>
  </si>
  <si>
    <t>Жаркое по домашнему</t>
  </si>
  <si>
    <t>Суп из овощей</t>
  </si>
  <si>
    <t>Каша пшеничная (вязкая)</t>
  </si>
  <si>
    <t>Котлета рыбная</t>
  </si>
  <si>
    <t>Оладьи с  повидлом</t>
  </si>
  <si>
    <t>Каша пшенная (вязкая)</t>
  </si>
  <si>
    <t>Суп картофельн. с бобовыми</t>
  </si>
  <si>
    <t>54-16м</t>
  </si>
  <si>
    <t>День 10</t>
  </si>
  <si>
    <t>Биточки рубленные</t>
  </si>
  <si>
    <t>Суп картофельный с пшенной кр.</t>
  </si>
  <si>
    <t>Завтрак</t>
  </si>
  <si>
    <t>Печень говяжья по- строганов.</t>
  </si>
  <si>
    <t>Салат из свеклы с зел. горошком</t>
  </si>
  <si>
    <t>Кнели куриные с рисом</t>
  </si>
  <si>
    <t>Салат из квашенной капусты</t>
  </si>
  <si>
    <t>Борщ с мясом</t>
  </si>
  <si>
    <t xml:space="preserve">Котлета рыбная </t>
  </si>
  <si>
    <t>Салат из белокочанной капусты или (квашенной)</t>
  </si>
  <si>
    <t>Голубцы ленивые</t>
  </si>
  <si>
    <t>Рыба запеченная в омлете</t>
  </si>
  <si>
    <t>Суп картофельный с макаронными изделиями</t>
  </si>
  <si>
    <t>Омлет с овощами</t>
  </si>
  <si>
    <t>с птицей отварной</t>
  </si>
  <si>
    <t>Каша  пшеничная вязкая</t>
  </si>
  <si>
    <t>Рыба, тушенная с овощами</t>
  </si>
  <si>
    <t>Каша рисовая вязкая</t>
  </si>
  <si>
    <t>Блинчики с повидлом</t>
  </si>
  <si>
    <t>50/5</t>
  </si>
  <si>
    <t>Котлеты из говядины</t>
  </si>
  <si>
    <t>54-4м</t>
  </si>
  <si>
    <t xml:space="preserve">Салат из свеклы с зел. горошком </t>
  </si>
  <si>
    <t>Вес блюда</t>
  </si>
  <si>
    <t>Салат из свеклы с зел. горошк.</t>
  </si>
  <si>
    <t xml:space="preserve"> Запеканка картофельн. с печенью</t>
  </si>
  <si>
    <t xml:space="preserve">10-дневное меню ГКДОУ №3 в зимне-весенний период 2025 года </t>
  </si>
  <si>
    <t>Утверждаю:</t>
  </si>
  <si>
    <t xml:space="preserve">Заведующий ГК ДОУ№3 </t>
  </si>
  <si>
    <t>Супруненко Л.О.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</si>
</sst>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ck">
        <color indexed="64"/>
      </right>
      <top style="medium">
        <color theme="1"/>
      </top>
      <bottom/>
      <diagonal/>
    </border>
    <border>
      <left style="thick">
        <color indexed="64"/>
      </left>
      <right style="medium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ck">
        <color indexed="64"/>
      </left>
      <right/>
      <top/>
      <bottom style="thick">
        <color theme="1"/>
      </bottom>
      <diagonal/>
    </border>
    <border>
      <left style="thick">
        <color indexed="64"/>
      </left>
      <right style="thick">
        <color indexed="64"/>
      </right>
      <top/>
      <bottom style="thick">
        <color theme="1"/>
      </bottom>
      <diagonal/>
    </border>
    <border>
      <left/>
      <right style="thick">
        <color indexed="64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ck">
        <color indexed="64"/>
      </left>
      <right style="thick">
        <color theme="1"/>
      </right>
      <top/>
      <bottom style="thick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indexed="64"/>
      </left>
      <right/>
      <top style="thick">
        <color indexed="64"/>
      </top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indexed="64"/>
      </left>
      <right style="medium">
        <color theme="1"/>
      </right>
      <top style="medium">
        <color theme="1"/>
      </top>
      <bottom style="thick">
        <color indexed="64"/>
      </bottom>
      <diagonal/>
    </border>
    <border>
      <left style="thick">
        <color indexed="64"/>
      </left>
      <right style="medium">
        <color theme="1"/>
      </right>
      <top/>
      <bottom style="thick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 style="thick">
        <color indexed="64"/>
      </bottom>
      <diagonal/>
    </border>
    <border>
      <left/>
      <right style="medium">
        <color theme="1"/>
      </right>
      <top style="medium">
        <color theme="1"/>
      </top>
      <bottom style="thick">
        <color indexed="64"/>
      </bottom>
      <diagonal/>
    </border>
    <border>
      <left style="medium">
        <color theme="1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theme="1"/>
      </right>
      <top style="thick">
        <color indexed="64"/>
      </top>
      <bottom style="thick">
        <color indexed="64"/>
      </bottom>
      <diagonal/>
    </border>
    <border>
      <left style="medium">
        <color theme="1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theme="1"/>
      </right>
      <top style="thick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ck">
        <color indexed="64"/>
      </right>
      <top/>
      <bottom style="medium">
        <color theme="1"/>
      </bottom>
      <diagonal/>
    </border>
    <border>
      <left style="thick">
        <color indexed="64"/>
      </left>
      <right style="medium">
        <color theme="1"/>
      </right>
      <top/>
      <bottom style="medium">
        <color theme="1"/>
      </bottom>
      <diagonal/>
    </border>
    <border>
      <left style="thick">
        <color indexed="64"/>
      </left>
      <right style="medium">
        <color theme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theme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 style="medium">
        <color theme="1"/>
      </right>
      <top style="thick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ck">
        <color indexed="64"/>
      </top>
      <bottom style="medium">
        <color theme="1"/>
      </bottom>
      <diagonal/>
    </border>
    <border>
      <left/>
      <right style="medium">
        <color theme="1"/>
      </right>
      <top style="thick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ck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theme="1"/>
      </top>
      <bottom style="thick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ck">
        <color indexed="64"/>
      </right>
      <top style="medium">
        <color theme="1"/>
      </top>
      <bottom style="thick">
        <color indexed="64"/>
      </bottom>
      <diagonal/>
    </border>
    <border>
      <left style="thick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 style="thick">
        <color indexed="64"/>
      </top>
      <bottom style="medium">
        <color theme="1"/>
      </bottom>
      <diagonal/>
    </border>
    <border>
      <left style="medium">
        <color theme="1"/>
      </left>
      <right/>
      <top style="thick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ck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ck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ck">
        <color indexed="64"/>
      </left>
      <right style="medium">
        <color theme="1"/>
      </right>
      <top style="thick">
        <color indexed="64"/>
      </top>
      <bottom/>
      <diagonal/>
    </border>
    <border>
      <left/>
      <right style="medium">
        <color theme="1"/>
      </right>
      <top style="thick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ck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ck">
        <color indexed="64"/>
      </bottom>
      <diagonal/>
    </border>
    <border>
      <left style="medium">
        <color theme="1"/>
      </left>
      <right style="medium">
        <color theme="1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ck">
        <color indexed="64"/>
      </top>
      <bottom style="medium">
        <color theme="1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thick">
        <color indexed="64"/>
      </top>
      <bottom style="medium">
        <color theme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theme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theme="1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theme="1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ck">
        <color indexed="64"/>
      </left>
      <right/>
      <top style="medium">
        <color theme="1"/>
      </top>
      <bottom style="thick">
        <color indexed="64"/>
      </bottom>
      <diagonal/>
    </border>
    <border>
      <left/>
      <right style="thick">
        <color indexed="64"/>
      </right>
      <top style="medium">
        <color theme="1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theme="1"/>
      </bottom>
      <diagonal/>
    </border>
    <border>
      <left style="medium">
        <color theme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theme="1"/>
      </right>
      <top style="medium">
        <color theme="1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ck">
        <color indexed="64"/>
      </bottom>
      <diagonal/>
    </border>
    <border>
      <left style="medium">
        <color indexed="64"/>
      </left>
      <right/>
      <top style="medium">
        <color theme="1"/>
      </top>
      <bottom style="thick">
        <color indexed="64"/>
      </bottom>
      <diagonal/>
    </border>
    <border>
      <left style="thick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theme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thick">
        <color indexed="64"/>
      </left>
      <right/>
      <top style="medium">
        <color theme="1"/>
      </top>
      <bottom/>
      <diagonal/>
    </border>
    <border>
      <left style="thick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theme="1"/>
      </top>
      <bottom style="thick">
        <color indexed="64"/>
      </bottom>
      <diagonal/>
    </border>
    <border>
      <left style="medium">
        <color indexed="64"/>
      </left>
      <right/>
      <top style="thick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25" xfId="0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39" xfId="0" applyBorder="1"/>
    <xf numFmtId="0" fontId="1" fillId="4" borderId="17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left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1" fillId="0" borderId="1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0" xfId="0" applyFont="1"/>
    <xf numFmtId="0" fontId="1" fillId="0" borderId="3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0" fillId="0" borderId="0" xfId="0" applyBorder="1"/>
    <xf numFmtId="0" fontId="1" fillId="0" borderId="71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82" xfId="0" applyFont="1" applyBorder="1" applyAlignment="1">
      <alignment horizontal="left" vertical="center" wrapText="1"/>
    </xf>
    <xf numFmtId="0" fontId="1" fillId="0" borderId="85" xfId="0" applyFont="1" applyBorder="1" applyAlignment="1">
      <alignment horizontal="left" vertical="center"/>
    </xf>
    <xf numFmtId="0" fontId="1" fillId="0" borderId="85" xfId="0" applyFont="1" applyBorder="1" applyAlignment="1">
      <alignment horizontal="left" vertical="center" wrapText="1"/>
    </xf>
    <xf numFmtId="0" fontId="1" fillId="0" borderId="86" xfId="0" applyFont="1" applyBorder="1" applyAlignment="1">
      <alignment horizontal="left" vertical="center" wrapText="1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09" xfId="0" applyFont="1" applyBorder="1" applyAlignment="1">
      <alignment horizontal="left" vertical="center" wrapText="1"/>
    </xf>
    <xf numFmtId="0" fontId="1" fillId="0" borderId="11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90" xfId="0" applyFont="1" applyBorder="1" applyAlignment="1">
      <alignment horizontal="left" vertical="center"/>
    </xf>
    <xf numFmtId="0" fontId="1" fillId="0" borderId="111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2" fillId="0" borderId="106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0" fillId="0" borderId="80" xfId="0" applyBorder="1"/>
    <xf numFmtId="0" fontId="1" fillId="0" borderId="118" xfId="0" applyFont="1" applyBorder="1" applyAlignment="1">
      <alignment horizontal="left" vertical="center" wrapText="1"/>
    </xf>
    <xf numFmtId="0" fontId="1" fillId="0" borderId="119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1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2" fillId="0" borderId="115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1" fillId="0" borderId="122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2" fillId="0" borderId="1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00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 wrapText="1"/>
    </xf>
    <xf numFmtId="0" fontId="1" fillId="0" borderId="99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/>
    </xf>
    <xf numFmtId="0" fontId="1" fillId="2" borderId="83" xfId="0" applyFont="1" applyFill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2" fillId="0" borderId="13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1" fillId="2" borderId="133" xfId="0" applyFont="1" applyFill="1" applyBorder="1" applyAlignment="1">
      <alignment horizontal="center" vertical="center"/>
    </xf>
    <xf numFmtId="0" fontId="2" fillId="0" borderId="134" xfId="0" applyFont="1" applyBorder="1" applyAlignment="1">
      <alignment vertical="center"/>
    </xf>
    <xf numFmtId="0" fontId="2" fillId="0" borderId="135" xfId="0" applyFont="1" applyBorder="1" applyAlignment="1">
      <alignment vertical="center"/>
    </xf>
    <xf numFmtId="0" fontId="2" fillId="0" borderId="100" xfId="0" applyFont="1" applyBorder="1" applyAlignment="1">
      <alignment vertical="center"/>
    </xf>
    <xf numFmtId="0" fontId="2" fillId="0" borderId="138" xfId="0" applyFont="1" applyBorder="1" applyAlignment="1">
      <alignment vertical="center"/>
    </xf>
    <xf numFmtId="0" fontId="2" fillId="0" borderId="125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40" xfId="0" applyBorder="1"/>
    <xf numFmtId="0" fontId="1" fillId="2" borderId="141" xfId="0" applyFont="1" applyFill="1" applyBorder="1" applyAlignment="1">
      <alignment horizontal="center" vertical="center"/>
    </xf>
    <xf numFmtId="0" fontId="1" fillId="0" borderId="143" xfId="0" applyFont="1" applyBorder="1" applyAlignment="1">
      <alignment horizontal="center" vertical="center"/>
    </xf>
    <xf numFmtId="0" fontId="1" fillId="0" borderId="14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0" borderId="147" xfId="0" applyFont="1" applyBorder="1" applyAlignment="1">
      <alignment horizontal="left" vertical="center" wrapText="1"/>
    </xf>
    <xf numFmtId="0" fontId="1" fillId="0" borderId="148" xfId="0" applyFont="1" applyBorder="1" applyAlignment="1">
      <alignment horizontal="left" vertical="center" wrapText="1"/>
    </xf>
    <xf numFmtId="0" fontId="1" fillId="0" borderId="14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129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4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56" xfId="0" applyFont="1" applyBorder="1" applyAlignment="1">
      <alignment vertical="center"/>
    </xf>
    <xf numFmtId="0" fontId="2" fillId="0" borderId="157" xfId="0" applyFont="1" applyBorder="1" applyAlignment="1">
      <alignment vertical="center"/>
    </xf>
    <xf numFmtId="0" fontId="1" fillId="0" borderId="158" xfId="0" applyFont="1" applyBorder="1" applyAlignment="1">
      <alignment horizontal="center" vertical="center"/>
    </xf>
    <xf numFmtId="0" fontId="1" fillId="0" borderId="159" xfId="0" applyFont="1" applyBorder="1" applyAlignment="1">
      <alignment horizontal="center" vertical="center"/>
    </xf>
    <xf numFmtId="0" fontId="1" fillId="0" borderId="160" xfId="0" applyFont="1" applyBorder="1" applyAlignment="1">
      <alignment horizontal="center" vertical="center"/>
    </xf>
    <xf numFmtId="0" fontId="1" fillId="0" borderId="161" xfId="0" applyFont="1" applyBorder="1" applyAlignment="1">
      <alignment horizontal="center" vertical="center"/>
    </xf>
    <xf numFmtId="0" fontId="1" fillId="0" borderId="163" xfId="0" applyFont="1" applyBorder="1" applyAlignment="1">
      <alignment horizontal="center" vertical="center"/>
    </xf>
    <xf numFmtId="0" fontId="1" fillId="0" borderId="16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65" xfId="0" applyFont="1" applyBorder="1" applyAlignment="1">
      <alignment horizontal="center" vertical="center"/>
    </xf>
    <xf numFmtId="0" fontId="1" fillId="0" borderId="166" xfId="0" applyFont="1" applyBorder="1" applyAlignment="1">
      <alignment horizontal="center" vertical="center"/>
    </xf>
    <xf numFmtId="0" fontId="1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vertical="center"/>
    </xf>
    <xf numFmtId="0" fontId="1" fillId="2" borderId="171" xfId="0" applyFont="1" applyFill="1" applyBorder="1" applyAlignment="1">
      <alignment horizontal="center" vertical="center" wrapText="1"/>
    </xf>
    <xf numFmtId="0" fontId="1" fillId="2" borderId="17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17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2" fillId="0" borderId="174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4" borderId="176" xfId="0" applyFont="1" applyFill="1" applyBorder="1" applyAlignment="1">
      <alignment horizontal="center" vertical="center"/>
    </xf>
    <xf numFmtId="0" fontId="1" fillId="4" borderId="175" xfId="0" applyFont="1" applyFill="1" applyBorder="1" applyAlignment="1">
      <alignment horizontal="center" vertical="center"/>
    </xf>
    <xf numFmtId="0" fontId="1" fillId="2" borderId="177" xfId="0" applyFont="1" applyFill="1" applyBorder="1" applyAlignment="1">
      <alignment horizontal="center" vertical="center"/>
    </xf>
    <xf numFmtId="0" fontId="1" fillId="0" borderId="178" xfId="0" applyFont="1" applyBorder="1" applyAlignment="1">
      <alignment horizontal="center" vertical="center"/>
    </xf>
    <xf numFmtId="0" fontId="1" fillId="0" borderId="179" xfId="0" applyFont="1" applyBorder="1" applyAlignment="1">
      <alignment horizontal="center" vertical="center"/>
    </xf>
    <xf numFmtId="0" fontId="0" fillId="0" borderId="180" xfId="0" applyBorder="1"/>
    <xf numFmtId="0" fontId="1" fillId="0" borderId="181" xfId="0" applyFont="1" applyBorder="1" applyAlignment="1">
      <alignment horizontal="center" vertical="center"/>
    </xf>
    <xf numFmtId="0" fontId="1" fillId="0" borderId="183" xfId="0" applyFont="1" applyBorder="1" applyAlignment="1">
      <alignment horizontal="center" vertical="center"/>
    </xf>
    <xf numFmtId="0" fontId="1" fillId="0" borderId="186" xfId="0" applyFont="1" applyBorder="1" applyAlignment="1">
      <alignment horizontal="center" vertical="center"/>
    </xf>
    <xf numFmtId="0" fontId="1" fillId="0" borderId="184" xfId="0" applyFont="1" applyBorder="1" applyAlignment="1">
      <alignment horizontal="left" vertical="center"/>
    </xf>
    <xf numFmtId="0" fontId="1" fillId="0" borderId="185" xfId="0" applyFont="1" applyBorder="1" applyAlignment="1">
      <alignment horizontal="left" vertical="center" wrapText="1"/>
    </xf>
    <xf numFmtId="0" fontId="0" fillId="0" borderId="142" xfId="0" applyBorder="1"/>
    <xf numFmtId="0" fontId="1" fillId="0" borderId="187" xfId="0" applyFont="1" applyBorder="1" applyAlignment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1" fillId="0" borderId="180" xfId="0" applyFont="1" applyBorder="1" applyAlignment="1">
      <alignment horizontal="center" vertical="center"/>
    </xf>
    <xf numFmtId="0" fontId="0" fillId="0" borderId="137" xfId="0" applyBorder="1"/>
    <xf numFmtId="0" fontId="1" fillId="4" borderId="190" xfId="0" applyFont="1" applyFill="1" applyBorder="1" applyAlignment="1">
      <alignment horizontal="center" vertical="center"/>
    </xf>
    <xf numFmtId="0" fontId="1" fillId="4" borderId="141" xfId="0" applyFont="1" applyFill="1" applyBorder="1" applyAlignment="1">
      <alignment horizontal="center" vertical="center"/>
    </xf>
    <xf numFmtId="0" fontId="2" fillId="0" borderId="194" xfId="0" applyFont="1" applyBorder="1" applyAlignment="1">
      <alignment vertical="center"/>
    </xf>
    <xf numFmtId="0" fontId="2" fillId="0" borderId="172" xfId="0" applyFont="1" applyBorder="1" applyAlignment="1">
      <alignment vertical="center"/>
    </xf>
    <xf numFmtId="0" fontId="2" fillId="0" borderId="195" xfId="0" applyFont="1" applyBorder="1" applyAlignment="1">
      <alignment vertical="center"/>
    </xf>
    <xf numFmtId="0" fontId="1" fillId="2" borderId="142" xfId="0" applyFont="1" applyFill="1" applyBorder="1" applyAlignment="1">
      <alignment horizontal="center" vertical="center"/>
    </xf>
    <xf numFmtId="0" fontId="1" fillId="0" borderId="170" xfId="0" applyFont="1" applyBorder="1" applyAlignment="1">
      <alignment horizontal="center" vertical="center"/>
    </xf>
    <xf numFmtId="0" fontId="1" fillId="0" borderId="197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67" xfId="0" applyFont="1" applyBorder="1" applyAlignment="1">
      <alignment horizontal="center" vertical="center"/>
    </xf>
    <xf numFmtId="0" fontId="0" fillId="0" borderId="196" xfId="0" applyBorder="1"/>
    <xf numFmtId="0" fontId="0" fillId="0" borderId="187" xfId="0" applyBorder="1"/>
    <xf numFmtId="0" fontId="0" fillId="0" borderId="202" xfId="0" applyBorder="1"/>
    <xf numFmtId="0" fontId="1" fillId="0" borderId="23" xfId="0" applyFont="1" applyBorder="1" applyAlignment="1">
      <alignment horizontal="left" vertical="center" wrapText="1"/>
    </xf>
    <xf numFmtId="0" fontId="1" fillId="0" borderId="211" xfId="0" applyFont="1" applyBorder="1" applyAlignment="1">
      <alignment horizontal="center" vertical="center"/>
    </xf>
    <xf numFmtId="0" fontId="1" fillId="0" borderId="176" xfId="0" applyFont="1" applyBorder="1" applyAlignment="1">
      <alignment horizontal="center" vertical="center"/>
    </xf>
    <xf numFmtId="0" fontId="1" fillId="0" borderId="214" xfId="0" applyFont="1" applyBorder="1" applyAlignment="1">
      <alignment horizontal="center" vertical="center"/>
    </xf>
    <xf numFmtId="0" fontId="1" fillId="0" borderId="215" xfId="0" applyFont="1" applyBorder="1" applyAlignment="1">
      <alignment horizontal="center" vertical="center"/>
    </xf>
    <xf numFmtId="0" fontId="1" fillId="0" borderId="216" xfId="0" applyFont="1" applyBorder="1" applyAlignment="1">
      <alignment horizontal="center" vertical="center"/>
    </xf>
    <xf numFmtId="0" fontId="0" fillId="0" borderId="176" xfId="0" applyBorder="1"/>
    <xf numFmtId="0" fontId="1" fillId="4" borderId="212" xfId="0" applyFont="1" applyFill="1" applyBorder="1" applyAlignment="1">
      <alignment horizontal="center" vertical="center"/>
    </xf>
    <xf numFmtId="0" fontId="1" fillId="4" borderId="217" xfId="0" applyFont="1" applyFill="1" applyBorder="1" applyAlignment="1">
      <alignment horizontal="center" vertical="center"/>
    </xf>
    <xf numFmtId="0" fontId="1" fillId="0" borderId="218" xfId="0" applyFont="1" applyBorder="1" applyAlignment="1">
      <alignment horizontal="center" vertical="center"/>
    </xf>
    <xf numFmtId="0" fontId="1" fillId="0" borderId="219" xfId="0" applyFont="1" applyBorder="1" applyAlignment="1">
      <alignment horizontal="center" vertical="center"/>
    </xf>
    <xf numFmtId="0" fontId="0" fillId="0" borderId="128" xfId="0" applyBorder="1"/>
    <xf numFmtId="0" fontId="1" fillId="0" borderId="220" xfId="0" applyFont="1" applyBorder="1" applyAlignment="1">
      <alignment horizontal="center" vertical="center"/>
    </xf>
    <xf numFmtId="0" fontId="0" fillId="0" borderId="221" xfId="0" applyBorder="1"/>
    <xf numFmtId="0" fontId="0" fillId="0" borderId="219" xfId="0" applyBorder="1"/>
    <xf numFmtId="0" fontId="1" fillId="0" borderId="222" xfId="0" applyFont="1" applyBorder="1" applyAlignment="1">
      <alignment horizontal="center" vertical="center"/>
    </xf>
    <xf numFmtId="0" fontId="1" fillId="0" borderId="223" xfId="0" applyFont="1" applyBorder="1" applyAlignment="1">
      <alignment horizontal="center" vertical="center"/>
    </xf>
    <xf numFmtId="0" fontId="1" fillId="4" borderId="224" xfId="0" applyFont="1" applyFill="1" applyBorder="1" applyAlignment="1">
      <alignment horizontal="center" vertical="center"/>
    </xf>
    <xf numFmtId="0" fontId="1" fillId="4" borderId="225" xfId="0" applyFont="1" applyFill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226" xfId="0" applyFont="1" applyBorder="1" applyAlignment="1">
      <alignment horizontal="center" vertical="center"/>
    </xf>
    <xf numFmtId="0" fontId="1" fillId="0" borderId="227" xfId="0" applyFont="1" applyBorder="1" applyAlignment="1">
      <alignment horizontal="center" vertical="center"/>
    </xf>
    <xf numFmtId="0" fontId="0" fillId="0" borderId="223" xfId="0" applyBorder="1"/>
    <xf numFmtId="0" fontId="1" fillId="4" borderId="228" xfId="0" applyFont="1" applyFill="1" applyBorder="1" applyAlignment="1">
      <alignment horizontal="center" vertical="center"/>
    </xf>
    <xf numFmtId="0" fontId="1" fillId="4" borderId="229" xfId="0" applyFont="1" applyFill="1" applyBorder="1" applyAlignment="1">
      <alignment horizontal="center" vertical="center"/>
    </xf>
    <xf numFmtId="0" fontId="1" fillId="4" borderId="230" xfId="0" applyFont="1" applyFill="1" applyBorder="1" applyAlignment="1">
      <alignment horizontal="center" vertical="center"/>
    </xf>
    <xf numFmtId="0" fontId="1" fillId="4" borderId="231" xfId="0" applyFont="1" applyFill="1" applyBorder="1" applyAlignment="1">
      <alignment horizontal="center" vertical="center"/>
    </xf>
    <xf numFmtId="0" fontId="1" fillId="4" borderId="232" xfId="0" applyFont="1" applyFill="1" applyBorder="1" applyAlignment="1">
      <alignment horizontal="center" vertical="center"/>
    </xf>
    <xf numFmtId="0" fontId="0" fillId="0" borderId="42" xfId="0" applyBorder="1"/>
    <xf numFmtId="0" fontId="2" fillId="0" borderId="233" xfId="0" applyFont="1" applyBorder="1" applyAlignment="1">
      <alignment vertical="center"/>
    </xf>
    <xf numFmtId="0" fontId="1" fillId="4" borderId="141" xfId="0" applyFont="1" applyFill="1" applyBorder="1" applyAlignment="1">
      <alignment horizontal="left" vertical="center" wrapText="1"/>
    </xf>
    <xf numFmtId="0" fontId="1" fillId="0" borderId="169" xfId="0" applyFont="1" applyBorder="1" applyAlignment="1">
      <alignment horizontal="center" vertical="center"/>
    </xf>
    <xf numFmtId="0" fontId="1" fillId="0" borderId="185" xfId="0" applyFont="1" applyBorder="1" applyAlignment="1">
      <alignment horizontal="left" vertical="center"/>
    </xf>
    <xf numFmtId="0" fontId="1" fillId="0" borderId="235" xfId="0" applyFont="1" applyBorder="1" applyAlignment="1">
      <alignment horizontal="left" vertical="center" wrapText="1"/>
    </xf>
    <xf numFmtId="0" fontId="1" fillId="0" borderId="188" xfId="0" applyFont="1" applyBorder="1" applyAlignment="1">
      <alignment horizontal="center" vertical="center"/>
    </xf>
    <xf numFmtId="0" fontId="0" fillId="0" borderId="171" xfId="0" applyBorder="1"/>
    <xf numFmtId="0" fontId="0" fillId="0" borderId="195" xfId="0" applyBorder="1"/>
    <xf numFmtId="0" fontId="1" fillId="2" borderId="166" xfId="0" applyFont="1" applyFill="1" applyBorder="1" applyAlignment="1">
      <alignment horizontal="center" vertical="center"/>
    </xf>
    <xf numFmtId="0" fontId="1" fillId="2" borderId="212" xfId="0" applyFont="1" applyFill="1" applyBorder="1" applyAlignment="1">
      <alignment horizontal="center" vertical="center"/>
    </xf>
    <xf numFmtId="0" fontId="1" fillId="2" borderId="213" xfId="0" applyFont="1" applyFill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vertical="center"/>
    </xf>
    <xf numFmtId="0" fontId="2" fillId="0" borderId="236" xfId="0" applyFont="1" applyBorder="1" applyAlignment="1">
      <alignment vertical="center"/>
    </xf>
    <xf numFmtId="0" fontId="2" fillId="0" borderId="166" xfId="0" applyFont="1" applyBorder="1" applyAlignment="1">
      <alignment vertical="center"/>
    </xf>
    <xf numFmtId="0" fontId="1" fillId="0" borderId="238" xfId="0" applyFont="1" applyBorder="1" applyAlignment="1">
      <alignment horizontal="center" vertical="center"/>
    </xf>
    <xf numFmtId="0" fontId="1" fillId="0" borderId="239" xfId="0" applyFont="1" applyBorder="1" applyAlignment="1">
      <alignment horizontal="center" vertical="center"/>
    </xf>
    <xf numFmtId="0" fontId="1" fillId="0" borderId="240" xfId="0" applyFont="1" applyBorder="1" applyAlignment="1">
      <alignment horizontal="center" vertical="center"/>
    </xf>
    <xf numFmtId="0" fontId="1" fillId="4" borderId="241" xfId="0" applyFont="1" applyFill="1" applyBorder="1" applyAlignment="1">
      <alignment horizontal="center" vertical="center"/>
    </xf>
    <xf numFmtId="0" fontId="1" fillId="0" borderId="192" xfId="0" applyFont="1" applyBorder="1" applyAlignment="1">
      <alignment horizontal="left" vertical="center"/>
    </xf>
    <xf numFmtId="0" fontId="1" fillId="0" borderId="242" xfId="0" applyFont="1" applyBorder="1" applyAlignment="1">
      <alignment horizontal="center" vertical="center"/>
    </xf>
    <xf numFmtId="0" fontId="1" fillId="0" borderId="244" xfId="0" applyFont="1" applyBorder="1" applyAlignment="1">
      <alignment horizontal="center" vertical="center"/>
    </xf>
    <xf numFmtId="0" fontId="1" fillId="0" borderId="243" xfId="0" applyFont="1" applyBorder="1" applyAlignment="1">
      <alignment horizontal="center" vertical="center"/>
    </xf>
    <xf numFmtId="0" fontId="1" fillId="0" borderId="245" xfId="0" applyFont="1" applyBorder="1" applyAlignment="1">
      <alignment horizontal="center" vertical="center"/>
    </xf>
    <xf numFmtId="0" fontId="1" fillId="0" borderId="147" xfId="0" applyFont="1" applyBorder="1" applyAlignment="1">
      <alignment horizontal="center" vertical="center"/>
    </xf>
    <xf numFmtId="0" fontId="2" fillId="0" borderId="247" xfId="0" applyFont="1" applyBorder="1" applyAlignment="1">
      <alignment vertical="center"/>
    </xf>
    <xf numFmtId="0" fontId="2" fillId="0" borderId="248" xfId="0" applyFont="1" applyBorder="1" applyAlignment="1">
      <alignment vertical="center"/>
    </xf>
    <xf numFmtId="0" fontId="2" fillId="0" borderId="249" xfId="0" applyFont="1" applyBorder="1" applyAlignment="1">
      <alignment vertical="center"/>
    </xf>
    <xf numFmtId="0" fontId="2" fillId="0" borderId="250" xfId="0" applyFont="1" applyBorder="1" applyAlignment="1">
      <alignment vertical="center"/>
    </xf>
    <xf numFmtId="0" fontId="2" fillId="0" borderId="137" xfId="0" applyFont="1" applyBorder="1" applyAlignment="1">
      <alignment vertical="center"/>
    </xf>
    <xf numFmtId="0" fontId="1" fillId="0" borderId="252" xfId="0" applyFont="1" applyBorder="1" applyAlignment="1">
      <alignment horizontal="left" vertical="center" wrapText="1"/>
    </xf>
    <xf numFmtId="0" fontId="1" fillId="0" borderId="253" xfId="0" applyFont="1" applyBorder="1" applyAlignment="1">
      <alignment horizontal="left" vertical="center" wrapText="1"/>
    </xf>
    <xf numFmtId="0" fontId="1" fillId="0" borderId="254" xfId="0" applyFont="1" applyBorder="1" applyAlignment="1">
      <alignment horizontal="left" vertical="center" wrapText="1"/>
    </xf>
    <xf numFmtId="0" fontId="1" fillId="0" borderId="251" xfId="0" applyFont="1" applyBorder="1" applyAlignment="1">
      <alignment horizontal="center" vertical="center"/>
    </xf>
    <xf numFmtId="0" fontId="1" fillId="0" borderId="148" xfId="0" applyFont="1" applyBorder="1" applyAlignment="1">
      <alignment horizontal="center" vertical="center"/>
    </xf>
    <xf numFmtId="0" fontId="1" fillId="0" borderId="255" xfId="0" applyFont="1" applyBorder="1" applyAlignment="1">
      <alignment horizontal="center" vertical="center"/>
    </xf>
    <xf numFmtId="0" fontId="1" fillId="0" borderId="256" xfId="0" applyFont="1" applyBorder="1" applyAlignment="1">
      <alignment horizontal="center" vertical="center"/>
    </xf>
    <xf numFmtId="0" fontId="1" fillId="0" borderId="257" xfId="0" applyFont="1" applyBorder="1" applyAlignment="1">
      <alignment horizontal="center" vertical="center"/>
    </xf>
    <xf numFmtId="0" fontId="1" fillId="0" borderId="184" xfId="0" applyFont="1" applyBorder="1" applyAlignment="1">
      <alignment horizontal="left" vertical="center" wrapText="1"/>
    </xf>
    <xf numFmtId="0" fontId="1" fillId="0" borderId="142" xfId="0" applyFont="1" applyBorder="1" applyAlignment="1">
      <alignment horizontal="center" vertical="center"/>
    </xf>
    <xf numFmtId="0" fontId="1" fillId="0" borderId="259" xfId="0" applyFont="1" applyBorder="1" applyAlignment="1">
      <alignment horizontal="center" vertical="center"/>
    </xf>
    <xf numFmtId="0" fontId="1" fillId="0" borderId="258" xfId="0" applyFont="1" applyBorder="1" applyAlignment="1">
      <alignment horizontal="center" vertical="center"/>
    </xf>
    <xf numFmtId="0" fontId="1" fillId="0" borderId="70" xfId="0" applyFont="1" applyBorder="1" applyAlignment="1">
      <alignment horizontal="left" vertical="center" wrapText="1"/>
    </xf>
    <xf numFmtId="0" fontId="1" fillId="0" borderId="260" xfId="0" applyFont="1" applyBorder="1" applyAlignment="1">
      <alignment horizontal="left" vertical="center" wrapText="1"/>
    </xf>
    <xf numFmtId="0" fontId="1" fillId="0" borderId="261" xfId="0" applyFont="1" applyBorder="1" applyAlignment="1">
      <alignment horizontal="center" vertical="center"/>
    </xf>
    <xf numFmtId="0" fontId="1" fillId="0" borderId="262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0" borderId="264" xfId="0" applyFont="1" applyBorder="1" applyAlignment="1">
      <alignment horizontal="center" vertical="center"/>
    </xf>
    <xf numFmtId="0" fontId="1" fillId="0" borderId="265" xfId="0" applyFont="1" applyBorder="1" applyAlignment="1">
      <alignment horizontal="center" vertical="center"/>
    </xf>
    <xf numFmtId="0" fontId="1" fillId="0" borderId="71" xfId="0" applyFont="1" applyBorder="1" applyAlignment="1">
      <alignment horizontal="left" vertical="center" wrapText="1"/>
    </xf>
    <xf numFmtId="0" fontId="1" fillId="0" borderId="266" xfId="0" applyFont="1" applyBorder="1" applyAlignment="1">
      <alignment horizontal="center" vertical="center"/>
    </xf>
    <xf numFmtId="0" fontId="1" fillId="0" borderId="190" xfId="0" applyFont="1" applyBorder="1" applyAlignment="1">
      <alignment horizontal="center" vertical="center"/>
    </xf>
    <xf numFmtId="0" fontId="0" fillId="0" borderId="267" xfId="0" applyBorder="1"/>
    <xf numFmtId="0" fontId="8" fillId="0" borderId="35" xfId="0" applyFont="1" applyBorder="1" applyAlignment="1">
      <alignment horizontal="center"/>
    </xf>
    <xf numFmtId="0" fontId="8" fillId="0" borderId="265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1" fillId="0" borderId="268" xfId="0" applyFont="1" applyBorder="1" applyAlignment="1">
      <alignment horizontal="center" vertical="center"/>
    </xf>
    <xf numFmtId="0" fontId="1" fillId="0" borderId="269" xfId="0" applyFont="1" applyBorder="1" applyAlignment="1">
      <alignment horizontal="center" vertical="center"/>
    </xf>
    <xf numFmtId="0" fontId="8" fillId="0" borderId="263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270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2" borderId="271" xfId="0" applyFont="1" applyFill="1" applyBorder="1" applyAlignment="1">
      <alignment horizontal="center" vertical="center" wrapText="1"/>
    </xf>
    <xf numFmtId="0" fontId="1" fillId="2" borderId="272" xfId="0" applyFont="1" applyFill="1" applyBorder="1" applyAlignment="1">
      <alignment horizontal="center" vertical="center"/>
    </xf>
    <xf numFmtId="0" fontId="1" fillId="0" borderId="273" xfId="0" applyFont="1" applyBorder="1" applyAlignment="1">
      <alignment horizontal="center" vertical="center"/>
    </xf>
    <xf numFmtId="0" fontId="1" fillId="0" borderId="275" xfId="0" applyFont="1" applyBorder="1" applyAlignment="1">
      <alignment horizontal="left" vertical="center" wrapText="1"/>
    </xf>
    <xf numFmtId="0" fontId="1" fillId="0" borderId="275" xfId="0" applyFont="1" applyBorder="1" applyAlignment="1">
      <alignment horizontal="center" vertical="center"/>
    </xf>
    <xf numFmtId="0" fontId="1" fillId="0" borderId="276" xfId="0" applyFont="1" applyBorder="1" applyAlignment="1">
      <alignment horizontal="center" vertical="center"/>
    </xf>
    <xf numFmtId="0" fontId="1" fillId="0" borderId="148" xfId="0" applyFont="1" applyBorder="1" applyAlignment="1">
      <alignment horizontal="left" vertical="center"/>
    </xf>
    <xf numFmtId="0" fontId="1" fillId="0" borderId="277" xfId="0" applyFont="1" applyBorder="1" applyAlignment="1">
      <alignment horizontal="left" vertical="center" wrapText="1"/>
    </xf>
    <xf numFmtId="0" fontId="1" fillId="4" borderId="27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0" borderId="224" xfId="0" applyFont="1" applyBorder="1" applyAlignment="1">
      <alignment horizontal="center" vertical="center"/>
    </xf>
    <xf numFmtId="0" fontId="1" fillId="0" borderId="279" xfId="0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1" fillId="0" borderId="281" xfId="0" applyFont="1" applyBorder="1" applyAlignment="1">
      <alignment horizontal="center" vertical="center"/>
    </xf>
    <xf numFmtId="0" fontId="1" fillId="0" borderId="149" xfId="0" applyFont="1" applyBorder="1" applyAlignment="1">
      <alignment horizontal="center" vertical="center"/>
    </xf>
    <xf numFmtId="0" fontId="1" fillId="0" borderId="282" xfId="0" applyFont="1" applyBorder="1" applyAlignment="1">
      <alignment horizontal="center" vertical="center"/>
    </xf>
    <xf numFmtId="0" fontId="1" fillId="0" borderId="283" xfId="0" applyFont="1" applyBorder="1" applyAlignment="1">
      <alignment horizontal="center" vertical="center"/>
    </xf>
    <xf numFmtId="0" fontId="0" fillId="0" borderId="274" xfId="0" applyBorder="1"/>
    <xf numFmtId="0" fontId="1" fillId="0" borderId="202" xfId="0" applyFont="1" applyBorder="1" applyAlignment="1">
      <alignment horizontal="center" vertical="center"/>
    </xf>
    <xf numFmtId="0" fontId="2" fillId="0" borderId="171" xfId="0" applyFont="1" applyBorder="1" applyAlignment="1">
      <alignment vertical="center"/>
    </xf>
    <xf numFmtId="0" fontId="1" fillId="0" borderId="286" xfId="0" applyFont="1" applyBorder="1" applyAlignment="1">
      <alignment horizontal="center" vertical="center"/>
    </xf>
    <xf numFmtId="0" fontId="1" fillId="0" borderId="285" xfId="0" applyFont="1" applyBorder="1" applyAlignment="1">
      <alignment horizontal="center" vertical="center"/>
    </xf>
    <xf numFmtId="0" fontId="1" fillId="2" borderId="288" xfId="0" applyFont="1" applyFill="1" applyBorder="1" applyAlignment="1">
      <alignment horizontal="center" vertical="center" wrapText="1"/>
    </xf>
    <xf numFmtId="0" fontId="4" fillId="0" borderId="147" xfId="0" applyFont="1" applyBorder="1" applyAlignment="1">
      <alignment horizontal="center"/>
    </xf>
    <xf numFmtId="0" fontId="4" fillId="0" borderId="148" xfId="0" applyFont="1" applyBorder="1"/>
    <xf numFmtId="0" fontId="0" fillId="0" borderId="49" xfId="0" applyBorder="1"/>
    <xf numFmtId="0" fontId="1" fillId="4" borderId="157" xfId="0" applyFont="1" applyFill="1" applyBorder="1" applyAlignment="1">
      <alignment horizontal="center" vertical="center"/>
    </xf>
    <xf numFmtId="0" fontId="1" fillId="4" borderId="284" xfId="0" applyFont="1" applyFill="1" applyBorder="1" applyAlignment="1">
      <alignment horizontal="center" vertical="center"/>
    </xf>
    <xf numFmtId="0" fontId="1" fillId="4" borderId="290" xfId="0" applyFont="1" applyFill="1" applyBorder="1" applyAlignment="1">
      <alignment horizontal="center" vertical="center"/>
    </xf>
    <xf numFmtId="0" fontId="1" fillId="4" borderId="171" xfId="0" applyFont="1" applyFill="1" applyBorder="1" applyAlignment="1">
      <alignment horizontal="center" vertical="center"/>
    </xf>
    <xf numFmtId="0" fontId="1" fillId="2" borderId="291" xfId="0" applyFont="1" applyFill="1" applyBorder="1" applyAlignment="1">
      <alignment horizontal="center" vertical="center"/>
    </xf>
    <xf numFmtId="0" fontId="1" fillId="2" borderId="292" xfId="0" applyFont="1" applyFill="1" applyBorder="1" applyAlignment="1">
      <alignment horizontal="center" vertical="center"/>
    </xf>
    <xf numFmtId="0" fontId="1" fillId="2" borderId="293" xfId="0" applyFont="1" applyFill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1" fillId="0" borderId="29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1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0" borderId="148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46" xfId="0" applyFont="1" applyBorder="1" applyAlignment="1">
      <alignment horizontal="center" vertical="center"/>
    </xf>
    <xf numFmtId="0" fontId="1" fillId="0" borderId="296" xfId="0" applyFont="1" applyBorder="1" applyAlignment="1">
      <alignment horizontal="center" vertical="center"/>
    </xf>
    <xf numFmtId="0" fontId="0" fillId="0" borderId="252" xfId="0" applyBorder="1"/>
    <xf numFmtId="0" fontId="1" fillId="4" borderId="25" xfId="0" applyFont="1" applyFill="1" applyBorder="1" applyAlignment="1">
      <alignment horizontal="center" vertical="center"/>
    </xf>
    <xf numFmtId="0" fontId="1" fillId="4" borderId="276" xfId="0" applyFont="1" applyFill="1" applyBorder="1" applyAlignment="1">
      <alignment horizontal="center" vertical="center"/>
    </xf>
    <xf numFmtId="0" fontId="1" fillId="4" borderId="29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295" xfId="0" applyFont="1" applyFill="1" applyBorder="1" applyAlignment="1">
      <alignment horizontal="center" vertical="center"/>
    </xf>
    <xf numFmtId="0" fontId="1" fillId="0" borderId="277" xfId="0" applyFont="1" applyBorder="1" applyAlignment="1">
      <alignment horizontal="center" vertical="center"/>
    </xf>
    <xf numFmtId="0" fontId="1" fillId="0" borderId="298" xfId="0" applyFont="1" applyBorder="1" applyAlignment="1">
      <alignment horizontal="center" vertical="center"/>
    </xf>
    <xf numFmtId="0" fontId="4" fillId="0" borderId="275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299" xfId="0" applyFont="1" applyBorder="1" applyAlignment="1">
      <alignment horizontal="center"/>
    </xf>
    <xf numFmtId="0" fontId="4" fillId="0" borderId="275" xfId="0" applyFont="1" applyBorder="1" applyAlignment="1">
      <alignment horizontal="center"/>
    </xf>
    <xf numFmtId="0" fontId="1" fillId="0" borderId="84" xfId="0" applyFont="1" applyBorder="1" applyAlignment="1">
      <alignment horizontal="center" vertical="center"/>
    </xf>
    <xf numFmtId="0" fontId="1" fillId="0" borderId="250" xfId="0" applyFont="1" applyBorder="1" applyAlignment="1">
      <alignment horizontal="center" vertical="center"/>
    </xf>
    <xf numFmtId="0" fontId="1" fillId="0" borderId="135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1" fillId="0" borderId="288" xfId="0" applyFont="1" applyBorder="1" applyAlignment="1">
      <alignment horizontal="center" vertical="center"/>
    </xf>
    <xf numFmtId="0" fontId="1" fillId="0" borderId="300" xfId="0" applyFont="1" applyBorder="1" applyAlignment="1">
      <alignment horizontal="center" vertical="center"/>
    </xf>
    <xf numFmtId="0" fontId="1" fillId="0" borderId="302" xfId="0" applyFont="1" applyBorder="1" applyAlignment="1">
      <alignment horizontal="center" vertical="center"/>
    </xf>
    <xf numFmtId="0" fontId="1" fillId="0" borderId="301" xfId="0" applyFont="1" applyBorder="1" applyAlignment="1">
      <alignment horizontal="center" vertical="center"/>
    </xf>
    <xf numFmtId="0" fontId="1" fillId="0" borderId="303" xfId="0" applyFont="1" applyBorder="1" applyAlignment="1">
      <alignment horizontal="center" vertical="center"/>
    </xf>
    <xf numFmtId="0" fontId="1" fillId="0" borderId="28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304" xfId="0" applyFont="1" applyBorder="1" applyAlignment="1">
      <alignment horizontal="center" vertical="center"/>
    </xf>
    <xf numFmtId="0" fontId="0" fillId="0" borderId="305" xfId="0" applyBorder="1"/>
    <xf numFmtId="0" fontId="0" fillId="0" borderId="303" xfId="0" applyBorder="1"/>
    <xf numFmtId="0" fontId="0" fillId="0" borderId="301" xfId="0" applyBorder="1"/>
    <xf numFmtId="0" fontId="1" fillId="0" borderId="307" xfId="0" applyFont="1" applyBorder="1" applyAlignment="1">
      <alignment horizontal="center" vertical="center"/>
    </xf>
    <xf numFmtId="0" fontId="1" fillId="0" borderId="142" xfId="0" applyFont="1" applyBorder="1" applyAlignment="1">
      <alignment horizontal="left" vertical="center" wrapText="1"/>
    </xf>
    <xf numFmtId="0" fontId="2" fillId="0" borderId="216" xfId="0" applyFont="1" applyBorder="1" applyAlignment="1">
      <alignment vertical="center"/>
    </xf>
    <xf numFmtId="0" fontId="2" fillId="0" borderId="308" xfId="0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30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/>
    </xf>
    <xf numFmtId="0" fontId="1" fillId="2" borderId="182" xfId="0" applyFont="1" applyFill="1" applyBorder="1" applyAlignment="1">
      <alignment horizontal="center" vertical="center"/>
    </xf>
    <xf numFmtId="0" fontId="1" fillId="2" borderId="211" xfId="0" applyFont="1" applyFill="1" applyBorder="1" applyAlignment="1">
      <alignment horizontal="center" vertical="center"/>
    </xf>
    <xf numFmtId="0" fontId="1" fillId="2" borderId="289" xfId="0" applyFont="1" applyFill="1" applyBorder="1" applyAlignment="1">
      <alignment horizontal="center" vertical="center"/>
    </xf>
    <xf numFmtId="0" fontId="1" fillId="0" borderId="310" xfId="0" applyFont="1" applyBorder="1" applyAlignment="1">
      <alignment horizontal="center" vertical="center"/>
    </xf>
    <xf numFmtId="0" fontId="1" fillId="0" borderId="311" xfId="0" applyFont="1" applyBorder="1" applyAlignment="1">
      <alignment horizontal="center" vertical="center"/>
    </xf>
    <xf numFmtId="0" fontId="1" fillId="0" borderId="312" xfId="0" applyFont="1" applyBorder="1" applyAlignment="1">
      <alignment horizontal="center" vertical="center"/>
    </xf>
    <xf numFmtId="0" fontId="1" fillId="0" borderId="313" xfId="0" applyFont="1" applyBorder="1" applyAlignment="1">
      <alignment horizontal="center" vertical="center"/>
    </xf>
    <xf numFmtId="0" fontId="1" fillId="0" borderId="314" xfId="0" applyFont="1" applyBorder="1" applyAlignment="1">
      <alignment horizontal="center" vertical="center"/>
    </xf>
    <xf numFmtId="0" fontId="0" fillId="0" borderId="256" xfId="0" applyBorder="1"/>
    <xf numFmtId="0" fontId="0" fillId="0" borderId="287" xfId="0" applyBorder="1"/>
    <xf numFmtId="0" fontId="0" fillId="0" borderId="311" xfId="0" applyBorder="1"/>
    <xf numFmtId="0" fontId="0" fillId="0" borderId="234" xfId="0" applyBorder="1"/>
    <xf numFmtId="0" fontId="1" fillId="0" borderId="315" xfId="0" applyFont="1" applyBorder="1" applyAlignment="1">
      <alignment horizontal="center" vertical="center"/>
    </xf>
    <xf numFmtId="0" fontId="1" fillId="0" borderId="316" xfId="0" applyFont="1" applyBorder="1" applyAlignment="1">
      <alignment horizontal="center" vertical="center"/>
    </xf>
    <xf numFmtId="0" fontId="1" fillId="0" borderId="317" xfId="0" applyFont="1" applyBorder="1" applyAlignment="1">
      <alignment horizontal="center" vertical="center"/>
    </xf>
    <xf numFmtId="0" fontId="1" fillId="2" borderId="318" xfId="0" applyFont="1" applyFill="1" applyBorder="1" applyAlignment="1">
      <alignment horizontal="center" vertical="center"/>
    </xf>
    <xf numFmtId="0" fontId="2" fillId="0" borderId="298" xfId="0" applyFont="1" applyBorder="1" applyAlignment="1">
      <alignment vertical="center"/>
    </xf>
    <xf numFmtId="0" fontId="2" fillId="0" borderId="289" xfId="0" applyFont="1" applyBorder="1" applyAlignment="1">
      <alignment vertical="center"/>
    </xf>
    <xf numFmtId="0" fontId="4" fillId="0" borderId="23" xfId="0" applyFont="1" applyBorder="1"/>
    <xf numFmtId="0" fontId="4" fillId="0" borderId="285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1" fillId="0" borderId="319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98" xfId="0" applyFont="1" applyBorder="1" applyAlignment="1">
      <alignment horizontal="center" vertical="center"/>
    </xf>
    <xf numFmtId="0" fontId="1" fillId="0" borderId="321" xfId="0" applyFont="1" applyBorder="1" applyAlignment="1">
      <alignment horizontal="center" vertical="center"/>
    </xf>
    <xf numFmtId="0" fontId="1" fillId="0" borderId="322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 indent="1"/>
    </xf>
    <xf numFmtId="0" fontId="1" fillId="0" borderId="148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89" xfId="0" applyFont="1" applyBorder="1" applyAlignment="1">
      <alignment horizontal="center" vertical="center"/>
    </xf>
    <xf numFmtId="0" fontId="0" fillId="0" borderId="145" xfId="0" applyBorder="1"/>
    <xf numFmtId="0" fontId="1" fillId="0" borderId="184" xfId="0" applyFont="1" applyBorder="1" applyAlignment="1">
      <alignment vertical="center"/>
    </xf>
    <xf numFmtId="0" fontId="1" fillId="0" borderId="185" xfId="0" applyFont="1" applyBorder="1" applyAlignment="1">
      <alignment vertical="center" wrapText="1"/>
    </xf>
    <xf numFmtId="0" fontId="1" fillId="0" borderId="254" xfId="0" applyFont="1" applyBorder="1" applyAlignment="1">
      <alignment vertical="center" wrapText="1"/>
    </xf>
    <xf numFmtId="0" fontId="1" fillId="0" borderId="324" xfId="0" applyFont="1" applyBorder="1" applyAlignment="1">
      <alignment vertical="center"/>
    </xf>
    <xf numFmtId="0" fontId="1" fillId="0" borderId="252" xfId="0" applyFont="1" applyBorder="1" applyAlignment="1">
      <alignment horizontal="left" vertical="center"/>
    </xf>
    <xf numFmtId="0" fontId="1" fillId="0" borderId="178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 wrapText="1"/>
    </xf>
    <xf numFmtId="0" fontId="1" fillId="4" borderId="178" xfId="0" applyFont="1" applyFill="1" applyBorder="1" applyAlignment="1">
      <alignment horizontal="left" vertical="center" wrapText="1"/>
    </xf>
    <xf numFmtId="0" fontId="1" fillId="0" borderId="287" xfId="0" applyFont="1" applyBorder="1" applyAlignment="1">
      <alignment horizontal="left" vertical="center" wrapText="1"/>
    </xf>
    <xf numFmtId="0" fontId="8" fillId="0" borderId="185" xfId="0" applyFont="1" applyBorder="1" applyAlignment="1">
      <alignment horizontal="left"/>
    </xf>
    <xf numFmtId="0" fontId="1" fillId="2" borderId="182" xfId="0" applyFont="1" applyFill="1" applyBorder="1" applyAlignment="1">
      <alignment horizontal="center" vertical="center" wrapText="1"/>
    </xf>
    <xf numFmtId="0" fontId="0" fillId="0" borderId="325" xfId="0" applyBorder="1"/>
    <xf numFmtId="0" fontId="1" fillId="0" borderId="309" xfId="0" applyFont="1" applyBorder="1" applyAlignment="1">
      <alignment horizontal="center" vertical="center"/>
    </xf>
    <xf numFmtId="0" fontId="1" fillId="0" borderId="326" xfId="0" applyFont="1" applyBorder="1" applyAlignment="1">
      <alignment horizontal="left" vertical="center" wrapText="1"/>
    </xf>
    <xf numFmtId="0" fontId="1" fillId="4" borderId="327" xfId="0" applyFont="1" applyFill="1" applyBorder="1" applyAlignment="1">
      <alignment horizontal="center" vertical="center"/>
    </xf>
    <xf numFmtId="0" fontId="0" fillId="0" borderId="166" xfId="0" applyBorder="1"/>
    <xf numFmtId="0" fontId="1" fillId="2" borderId="190" xfId="0" applyFont="1" applyFill="1" applyBorder="1" applyAlignment="1">
      <alignment horizontal="center" vertical="center"/>
    </xf>
    <xf numFmtId="0" fontId="4" fillId="0" borderId="184" xfId="0" applyFont="1" applyBorder="1" applyAlignment="1">
      <alignment horizontal="left"/>
    </xf>
    <xf numFmtId="0" fontId="1" fillId="0" borderId="328" xfId="0" applyFont="1" applyBorder="1" applyAlignment="1">
      <alignment horizontal="center" vertical="center"/>
    </xf>
    <xf numFmtId="0" fontId="1" fillId="0" borderId="236" xfId="0" applyFont="1" applyBorder="1" applyAlignment="1">
      <alignment horizontal="left" vertical="center" wrapText="1"/>
    </xf>
    <xf numFmtId="0" fontId="1" fillId="0" borderId="329" xfId="0" applyFont="1" applyBorder="1" applyAlignment="1">
      <alignment horizontal="center" vertical="center"/>
    </xf>
    <xf numFmtId="0" fontId="1" fillId="0" borderId="330" xfId="0" applyFont="1" applyBorder="1" applyAlignment="1">
      <alignment horizontal="center" vertical="center"/>
    </xf>
    <xf numFmtId="0" fontId="1" fillId="0" borderId="331" xfId="0" applyFont="1" applyBorder="1" applyAlignment="1">
      <alignment horizontal="center" vertical="center"/>
    </xf>
    <xf numFmtId="0" fontId="4" fillId="0" borderId="192" xfId="0" applyFont="1" applyBorder="1" applyAlignment="1">
      <alignment horizontal="left" vertical="center"/>
    </xf>
    <xf numFmtId="0" fontId="4" fillId="0" borderId="184" xfId="0" applyFont="1" applyBorder="1" applyAlignment="1">
      <alignment horizontal="left" vertical="center"/>
    </xf>
    <xf numFmtId="0" fontId="1" fillId="0" borderId="129" xfId="0" applyFont="1" applyBorder="1" applyAlignment="1">
      <alignment horizontal="center" vertical="center"/>
    </xf>
    <xf numFmtId="0" fontId="1" fillId="0" borderId="99" xfId="0" applyFont="1" applyBorder="1" applyAlignment="1">
      <alignment horizontal="left" vertical="center"/>
    </xf>
    <xf numFmtId="0" fontId="0" fillId="0" borderId="11" xfId="0" applyBorder="1"/>
    <xf numFmtId="0" fontId="0" fillId="0" borderId="146" xfId="0" applyBorder="1"/>
    <xf numFmtId="0" fontId="2" fillId="0" borderId="147" xfId="0" applyFont="1" applyBorder="1" applyAlignment="1">
      <alignment vertical="center"/>
    </xf>
    <xf numFmtId="0" fontId="0" fillId="0" borderId="149" xfId="0" applyBorder="1"/>
    <xf numFmtId="0" fontId="0" fillId="0" borderId="239" xfId="0" applyBorder="1"/>
    <xf numFmtId="0" fontId="2" fillId="0" borderId="275" xfId="0" applyFont="1" applyBorder="1" applyAlignment="1">
      <alignment vertical="center"/>
    </xf>
    <xf numFmtId="0" fontId="2" fillId="0" borderId="17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2" fillId="0" borderId="278" xfId="0" applyFont="1" applyBorder="1" applyAlignment="1">
      <alignment vertical="center"/>
    </xf>
    <xf numFmtId="0" fontId="0" fillId="0" borderId="240" xfId="0" applyBorder="1"/>
    <xf numFmtId="0" fontId="4" fillId="0" borderId="147" xfId="0" applyFont="1" applyBorder="1"/>
    <xf numFmtId="0" fontId="0" fillId="0" borderId="328" xfId="0" applyBorder="1"/>
    <xf numFmtId="0" fontId="0" fillId="0" borderId="332" xfId="0" applyBorder="1"/>
    <xf numFmtId="0" fontId="4" fillId="0" borderId="238" xfId="0" applyFont="1" applyBorder="1" applyAlignment="1">
      <alignment horizontal="center"/>
    </xf>
    <xf numFmtId="0" fontId="1" fillId="0" borderId="333" xfId="0" applyFont="1" applyBorder="1" applyAlignment="1">
      <alignment horizontal="left" vertical="center" wrapText="1"/>
    </xf>
    <xf numFmtId="0" fontId="1" fillId="0" borderId="305" xfId="0" applyFont="1" applyBorder="1" applyAlignment="1">
      <alignment horizontal="center" vertical="center"/>
    </xf>
    <xf numFmtId="0" fontId="1" fillId="0" borderId="335" xfId="0" applyFont="1" applyBorder="1" applyAlignment="1">
      <alignment horizontal="center" vertical="center"/>
    </xf>
    <xf numFmtId="0" fontId="1" fillId="0" borderId="147" xfId="0" applyFont="1" applyBorder="1" applyAlignment="1">
      <alignment horizontal="left" vertical="center"/>
    </xf>
    <xf numFmtId="0" fontId="1" fillId="0" borderId="332" xfId="0" applyFont="1" applyBorder="1" applyAlignment="1">
      <alignment horizontal="center" vertical="center"/>
    </xf>
    <xf numFmtId="0" fontId="1" fillId="0" borderId="336" xfId="0" applyFont="1" applyBorder="1" applyAlignment="1">
      <alignment horizontal="center" vertical="center"/>
    </xf>
    <xf numFmtId="0" fontId="1" fillId="2" borderId="225" xfId="0" applyFont="1" applyFill="1" applyBorder="1" applyAlignment="1">
      <alignment horizontal="center" vertical="center"/>
    </xf>
    <xf numFmtId="0" fontId="1" fillId="0" borderId="236" xfId="0" applyFont="1" applyBorder="1" applyAlignment="1">
      <alignment horizontal="left" vertical="center"/>
    </xf>
    <xf numFmtId="0" fontId="1" fillId="0" borderId="178" xfId="0" applyFont="1" applyBorder="1" applyAlignment="1">
      <alignment horizontal="left" vertical="center" wrapText="1"/>
    </xf>
    <xf numFmtId="0" fontId="1" fillId="0" borderId="335" xfId="0" applyFont="1" applyBorder="1" applyAlignment="1">
      <alignment horizontal="left" vertical="center" wrapText="1"/>
    </xf>
    <xf numFmtId="0" fontId="1" fillId="0" borderId="53" xfId="0" applyFont="1" applyBorder="1" applyAlignment="1">
      <alignment vertical="center"/>
    </xf>
    <xf numFmtId="0" fontId="1" fillId="0" borderId="53" xfId="0" applyFont="1" applyBorder="1" applyAlignment="1">
      <alignment vertical="center" wrapText="1"/>
    </xf>
    <xf numFmtId="0" fontId="2" fillId="0" borderId="141" xfId="0" applyFont="1" applyBorder="1" applyAlignment="1">
      <alignment vertical="center"/>
    </xf>
    <xf numFmtId="0" fontId="1" fillId="4" borderId="337" xfId="0" applyFont="1" applyFill="1" applyBorder="1" applyAlignment="1">
      <alignment horizontal="center" vertical="center"/>
    </xf>
    <xf numFmtId="0" fontId="0" fillId="0" borderId="178" xfId="0" applyBorder="1"/>
    <xf numFmtId="0" fontId="7" fillId="4" borderId="37" xfId="0" applyFont="1" applyFill="1" applyBorder="1" applyAlignment="1">
      <alignment horizontal="center" vertical="center" wrapText="1"/>
    </xf>
    <xf numFmtId="0" fontId="2" fillId="0" borderId="170" xfId="0" applyFont="1" applyBorder="1" applyAlignment="1">
      <alignment vertical="center"/>
    </xf>
    <xf numFmtId="0" fontId="1" fillId="2" borderId="236" xfId="0" applyFont="1" applyFill="1" applyBorder="1" applyAlignment="1">
      <alignment horizontal="center" vertical="center"/>
    </xf>
    <xf numFmtId="0" fontId="2" fillId="0" borderId="319" xfId="0" applyFont="1" applyBorder="1" applyAlignment="1">
      <alignment vertical="center"/>
    </xf>
    <xf numFmtId="0" fontId="1" fillId="0" borderId="338" xfId="0" applyFont="1" applyBorder="1" applyAlignment="1">
      <alignment horizontal="center" vertical="center"/>
    </xf>
    <xf numFmtId="0" fontId="1" fillId="0" borderId="171" xfId="0" applyFont="1" applyBorder="1" applyAlignment="1">
      <alignment horizontal="center" vertical="center"/>
    </xf>
    <xf numFmtId="0" fontId="1" fillId="0" borderId="339" xfId="0" applyFont="1" applyBorder="1" applyAlignment="1">
      <alignment horizontal="center" vertical="center"/>
    </xf>
    <xf numFmtId="0" fontId="1" fillId="0" borderId="340" xfId="0" applyFont="1" applyBorder="1" applyAlignment="1">
      <alignment horizontal="center" vertical="center"/>
    </xf>
    <xf numFmtId="0" fontId="2" fillId="0" borderId="257" xfId="0" applyFont="1" applyBorder="1" applyAlignment="1">
      <alignment vertical="center"/>
    </xf>
    <xf numFmtId="0" fontId="2" fillId="0" borderId="262" xfId="0" applyFont="1" applyBorder="1" applyAlignment="1">
      <alignment vertical="center"/>
    </xf>
    <xf numFmtId="0" fontId="2" fillId="0" borderId="183" xfId="0" applyFont="1" applyBorder="1" applyAlignment="1">
      <alignment vertical="center"/>
    </xf>
    <xf numFmtId="0" fontId="1" fillId="2" borderId="273" xfId="0" applyFont="1" applyFill="1" applyBorder="1" applyAlignment="1">
      <alignment horizontal="center" vertical="center"/>
    </xf>
    <xf numFmtId="0" fontId="1" fillId="0" borderId="341" xfId="0" applyFont="1" applyBorder="1" applyAlignment="1">
      <alignment horizontal="center" vertical="center"/>
    </xf>
    <xf numFmtId="0" fontId="1" fillId="2" borderId="251" xfId="0" applyFont="1" applyFill="1" applyBorder="1" applyAlignment="1">
      <alignment horizontal="center" vertical="center"/>
    </xf>
    <xf numFmtId="0" fontId="1" fillId="0" borderId="342" xfId="0" applyFont="1" applyBorder="1" applyAlignment="1">
      <alignment horizontal="center" vertical="center"/>
    </xf>
    <xf numFmtId="0" fontId="1" fillId="4" borderId="23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 wrapText="1"/>
    </xf>
    <xf numFmtId="0" fontId="1" fillId="4" borderId="171" xfId="0" applyFont="1" applyFill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1" fillId="0" borderId="280" xfId="0" applyFont="1" applyBorder="1" applyAlignment="1">
      <alignment horizontal="center" vertical="center"/>
    </xf>
    <xf numFmtId="0" fontId="1" fillId="0" borderId="200" xfId="0" applyFont="1" applyBorder="1" applyAlignment="1">
      <alignment horizontal="center" vertical="center"/>
    </xf>
    <xf numFmtId="0" fontId="1" fillId="2" borderId="205" xfId="0" applyFont="1" applyFill="1" applyBorder="1" applyAlignment="1">
      <alignment horizontal="center" vertical="center" wrapText="1"/>
    </xf>
    <xf numFmtId="0" fontId="1" fillId="2" borderId="206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115" xfId="0" applyFont="1" applyFill="1" applyBorder="1" applyAlignment="1">
      <alignment horizontal="center" vertical="center" wrapText="1"/>
    </xf>
    <xf numFmtId="0" fontId="1" fillId="0" borderId="198" xfId="0" applyFont="1" applyBorder="1" applyAlignment="1">
      <alignment horizontal="center" vertical="center"/>
    </xf>
    <xf numFmtId="0" fontId="1" fillId="2" borderId="323" xfId="0" applyFont="1" applyFill="1" applyBorder="1" applyAlignment="1">
      <alignment horizontal="center" vertical="center" wrapText="1"/>
    </xf>
    <xf numFmtId="0" fontId="1" fillId="2" borderId="320" xfId="0" applyFont="1" applyFill="1" applyBorder="1" applyAlignment="1">
      <alignment horizontal="center" vertical="center" wrapText="1"/>
    </xf>
    <xf numFmtId="0" fontId="1" fillId="0" borderId="150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20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96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1" fillId="0" borderId="19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2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1" fillId="0" borderId="1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08" xfId="0" applyFont="1" applyBorder="1" applyAlignment="1">
      <alignment horizontal="center" vertical="center" wrapText="1"/>
    </xf>
    <xf numFmtId="0" fontId="1" fillId="0" borderId="127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73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1" fillId="0" borderId="209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1" fillId="0" borderId="153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2" borderId="203" xfId="0" applyFont="1" applyFill="1" applyBorder="1" applyAlignment="1">
      <alignment horizontal="center" vertical="center" wrapText="1"/>
    </xf>
    <xf numFmtId="0" fontId="1" fillId="2" borderId="2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4" borderId="16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2" borderId="111" xfId="0" applyFont="1" applyFill="1" applyBorder="1" applyAlignment="1">
      <alignment horizontal="center" vertical="center" wrapText="1"/>
    </xf>
    <xf numFmtId="0" fontId="1" fillId="0" borderId="152" xfId="0" applyFont="1" applyBorder="1" applyAlignment="1">
      <alignment horizontal="center" vertical="center"/>
    </xf>
    <xf numFmtId="0" fontId="1" fillId="0" borderId="151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2" borderId="136" xfId="0" applyFont="1" applyFill="1" applyBorder="1" applyAlignment="1">
      <alignment horizontal="center" vertical="center" wrapText="1"/>
    </xf>
    <xf numFmtId="0" fontId="1" fillId="2" borderId="137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" fillId="0" borderId="201" xfId="0" applyFont="1" applyBorder="1" applyAlignment="1">
      <alignment horizontal="center" vertical="center"/>
    </xf>
    <xf numFmtId="0" fontId="2" fillId="0" borderId="187" xfId="0" applyFont="1" applyBorder="1" applyAlignment="1">
      <alignment horizontal="center" vertical="center"/>
    </xf>
    <xf numFmtId="0" fontId="2" fillId="0" borderId="288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2" fillId="0" borderId="2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center" vertical="center"/>
    </xf>
    <xf numFmtId="0" fontId="1" fillId="0" borderId="191" xfId="0" applyFont="1" applyBorder="1" applyAlignment="1">
      <alignment horizontal="center" vertical="center"/>
    </xf>
    <xf numFmtId="0" fontId="1" fillId="0" borderId="193" xfId="0" applyFont="1" applyBorder="1" applyAlignment="1">
      <alignment horizontal="center" vertical="center"/>
    </xf>
    <xf numFmtId="0" fontId="2" fillId="0" borderId="237" xfId="0" applyFont="1" applyBorder="1" applyAlignment="1">
      <alignment horizontal="center" vertical="center"/>
    </xf>
    <xf numFmtId="0" fontId="2" fillId="0" borderId="240" xfId="0" applyFont="1" applyBorder="1" applyAlignment="1">
      <alignment horizontal="center" vertical="center"/>
    </xf>
    <xf numFmtId="0" fontId="2" fillId="0" borderId="284" xfId="0" applyFont="1" applyBorder="1" applyAlignment="1">
      <alignment horizontal="center" vertical="center"/>
    </xf>
    <xf numFmtId="0" fontId="2" fillId="0" borderId="24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2" borderId="237" xfId="0" applyFont="1" applyFill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/>
    </xf>
    <xf numFmtId="0" fontId="1" fillId="2" borderId="204" xfId="0" applyFont="1" applyFill="1" applyBorder="1" applyAlignment="1">
      <alignment horizontal="center" vertical="center" wrapText="1"/>
    </xf>
    <xf numFmtId="0" fontId="1" fillId="0" borderId="334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FF"/>
      <color rgb="FF006699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opLeftCell="A13" workbookViewId="0">
      <selection activeCell="K21" sqref="K21"/>
    </sheetView>
  </sheetViews>
  <sheetFormatPr defaultRowHeight="15" x14ac:dyDescent="0.25"/>
  <cols>
    <col min="1" max="1" width="13.140625" customWidth="1"/>
    <col min="2" max="2" width="20" customWidth="1"/>
    <col min="6" max="6" width="12.85546875" customWidth="1"/>
    <col min="7" max="7" width="9.85546875" customWidth="1"/>
    <col min="8" max="8" width="12.7109375" customWidth="1"/>
  </cols>
  <sheetData>
    <row r="2" spans="1:9" ht="15.75" x14ac:dyDescent="0.25">
      <c r="A2" s="549" t="s">
        <v>0</v>
      </c>
      <c r="B2" s="549"/>
      <c r="C2" s="549"/>
      <c r="D2" s="549"/>
      <c r="E2" s="549"/>
      <c r="F2" s="549"/>
      <c r="G2" s="549"/>
      <c r="H2" s="549"/>
      <c r="I2" s="549"/>
    </row>
    <row r="3" spans="1:9" ht="16.5" thickBot="1" x14ac:dyDescent="0.3">
      <c r="A3" s="549" t="s">
        <v>1</v>
      </c>
      <c r="B3" s="549"/>
      <c r="C3" s="549"/>
      <c r="D3" s="549"/>
      <c r="E3" s="549"/>
      <c r="F3" s="549"/>
      <c r="G3" s="549"/>
      <c r="H3" s="549"/>
      <c r="I3" s="549"/>
    </row>
    <row r="4" spans="1:9" ht="43.5" customHeight="1" thickTop="1" thickBot="1" x14ac:dyDescent="0.3">
      <c r="A4" s="553" t="s">
        <v>2</v>
      </c>
      <c r="B4" s="555" t="s">
        <v>3</v>
      </c>
      <c r="C4" s="553" t="s">
        <v>4</v>
      </c>
      <c r="D4" s="550" t="s">
        <v>5</v>
      </c>
      <c r="E4" s="551"/>
      <c r="F4" s="552"/>
      <c r="G4" s="555" t="s">
        <v>9</v>
      </c>
      <c r="H4" s="553" t="s">
        <v>10</v>
      </c>
      <c r="I4" s="1"/>
    </row>
    <row r="5" spans="1:9" ht="21.95" customHeight="1" thickTop="1" thickBot="1" x14ac:dyDescent="0.3">
      <c r="A5" s="554"/>
      <c r="B5" s="556"/>
      <c r="C5" s="554"/>
      <c r="D5" s="38" t="s">
        <v>6</v>
      </c>
      <c r="E5" s="39" t="s">
        <v>7</v>
      </c>
      <c r="F5" s="40" t="s">
        <v>8</v>
      </c>
      <c r="G5" s="556"/>
      <c r="H5" s="554"/>
      <c r="I5" s="1"/>
    </row>
    <row r="6" spans="1:9" ht="17.25" thickTop="1" thickBot="1" x14ac:dyDescent="0.3">
      <c r="A6" s="561" t="s">
        <v>11</v>
      </c>
      <c r="B6" s="562"/>
      <c r="C6" s="41"/>
      <c r="D6" s="41"/>
      <c r="E6" s="41"/>
      <c r="F6" s="41"/>
      <c r="G6" s="41"/>
      <c r="H6" s="41"/>
      <c r="I6" s="1"/>
    </row>
    <row r="7" spans="1:9" ht="17.25" thickTop="1" thickBot="1" x14ac:dyDescent="0.3">
      <c r="A7" s="561" t="s">
        <v>12</v>
      </c>
      <c r="B7" s="562"/>
      <c r="C7" s="41"/>
      <c r="D7" s="41"/>
      <c r="E7" s="41"/>
      <c r="F7" s="41"/>
      <c r="G7" s="41"/>
      <c r="H7" s="41"/>
    </row>
    <row r="8" spans="1:9" ht="16.5" thickTop="1" x14ac:dyDescent="0.25">
      <c r="A8" s="563" t="s">
        <v>13</v>
      </c>
      <c r="B8" s="44"/>
      <c r="C8" s="12"/>
      <c r="D8" s="16"/>
      <c r="E8" s="12"/>
      <c r="F8" s="22"/>
      <c r="G8" s="6"/>
      <c r="H8" s="12"/>
    </row>
    <row r="9" spans="1:9" ht="15.75" x14ac:dyDescent="0.25">
      <c r="A9" s="564"/>
      <c r="B9" s="55"/>
      <c r="C9" s="10"/>
      <c r="D9" s="17"/>
      <c r="E9" s="10"/>
      <c r="F9" s="23"/>
      <c r="G9" s="2"/>
      <c r="H9" s="10"/>
    </row>
    <row r="10" spans="1:9" ht="15.75" x14ac:dyDescent="0.25">
      <c r="A10" s="564"/>
      <c r="B10" s="45"/>
      <c r="C10" s="10"/>
      <c r="D10" s="17"/>
      <c r="E10" s="10"/>
      <c r="F10" s="23"/>
      <c r="G10" s="2"/>
      <c r="H10" s="10"/>
    </row>
    <row r="11" spans="1:9" ht="15.75" x14ac:dyDescent="0.25">
      <c r="A11" s="564"/>
      <c r="B11" s="47"/>
      <c r="C11" s="13"/>
      <c r="D11" s="20"/>
      <c r="E11" s="13"/>
      <c r="F11" s="26"/>
      <c r="G11" s="9"/>
      <c r="H11" s="13"/>
    </row>
    <row r="12" spans="1:9" ht="16.5" thickBot="1" x14ac:dyDescent="0.3">
      <c r="A12" s="565"/>
      <c r="B12" s="46"/>
      <c r="C12" s="11"/>
      <c r="D12" s="18"/>
      <c r="E12" s="11"/>
      <c r="F12" s="24"/>
      <c r="G12" s="7"/>
      <c r="H12" s="11"/>
    </row>
    <row r="13" spans="1:9" ht="17.25" thickTop="1" thickBot="1" x14ac:dyDescent="0.3">
      <c r="A13" s="4"/>
      <c r="B13" s="8"/>
      <c r="C13" s="27"/>
      <c r="D13" s="19"/>
      <c r="E13" s="27"/>
      <c r="F13" s="25"/>
      <c r="G13" s="8"/>
      <c r="H13" s="4"/>
    </row>
    <row r="14" spans="1:9" ht="32.1" customHeight="1" thickTop="1" thickBot="1" x14ac:dyDescent="0.3">
      <c r="A14" s="557" t="s">
        <v>14</v>
      </c>
      <c r="B14" s="558"/>
      <c r="C14" s="29">
        <f>SUM(C8:C13)</f>
        <v>0</v>
      </c>
      <c r="D14" s="28">
        <f>SUM(D8:D13)</f>
        <v>0</v>
      </c>
      <c r="E14" s="29">
        <f>SUM(E8:E13)</f>
        <v>0</v>
      </c>
      <c r="F14" s="31">
        <f>SUM(F8:F13)</f>
        <v>0</v>
      </c>
      <c r="G14" s="28">
        <f>SUM(G8:G13)</f>
        <v>0</v>
      </c>
      <c r="H14" s="29"/>
    </row>
    <row r="15" spans="1:9" ht="22.5" customHeight="1" thickTop="1" thickBot="1" x14ac:dyDescent="0.3">
      <c r="A15" s="54" t="s">
        <v>29</v>
      </c>
      <c r="B15" s="56"/>
      <c r="C15" s="51"/>
      <c r="D15" s="50"/>
      <c r="E15" s="51"/>
      <c r="F15" s="52"/>
      <c r="G15" s="53"/>
      <c r="H15" s="51"/>
      <c r="I15" s="48"/>
    </row>
    <row r="16" spans="1:9" ht="32.1" customHeight="1" thickTop="1" thickBot="1" x14ac:dyDescent="0.3">
      <c r="A16" s="557" t="s">
        <v>30</v>
      </c>
      <c r="B16" s="558"/>
      <c r="C16" s="29">
        <f>SUM(C15)</f>
        <v>0</v>
      </c>
      <c r="D16" s="30">
        <f>SUM(D15)</f>
        <v>0</v>
      </c>
      <c r="E16" s="29">
        <f>SUM(E15)</f>
        <v>0</v>
      </c>
      <c r="F16" s="31">
        <f>SUM(F15)</f>
        <v>0</v>
      </c>
      <c r="G16" s="28">
        <f>SUM(G15)</f>
        <v>0</v>
      </c>
      <c r="H16" s="29"/>
    </row>
    <row r="17" spans="1:8" ht="17.25" thickTop="1" thickBot="1" x14ac:dyDescent="0.3">
      <c r="A17" s="3"/>
      <c r="B17" s="5"/>
      <c r="C17" s="4"/>
      <c r="D17" s="15"/>
      <c r="E17" s="4"/>
      <c r="F17" s="21"/>
      <c r="G17" s="5"/>
      <c r="H17" s="4"/>
    </row>
    <row r="18" spans="1:8" ht="16.5" thickTop="1" x14ac:dyDescent="0.25">
      <c r="A18" s="566" t="s">
        <v>15</v>
      </c>
      <c r="B18" s="56"/>
      <c r="C18" s="57"/>
      <c r="D18" s="58"/>
      <c r="E18" s="57"/>
      <c r="F18" s="59"/>
      <c r="G18" s="60"/>
      <c r="H18" s="57"/>
    </row>
    <row r="19" spans="1:8" ht="22.5" customHeight="1" x14ac:dyDescent="0.25">
      <c r="A19" s="566"/>
      <c r="B19" s="44"/>
      <c r="C19" s="12"/>
      <c r="D19" s="16"/>
      <c r="E19" s="12"/>
      <c r="F19" s="22"/>
      <c r="G19" s="6"/>
      <c r="H19" s="12"/>
    </row>
    <row r="20" spans="1:8" ht="15.75" x14ac:dyDescent="0.25">
      <c r="A20" s="566"/>
      <c r="B20" s="45"/>
      <c r="C20" s="10"/>
      <c r="D20" s="17"/>
      <c r="E20" s="10"/>
      <c r="F20" s="23"/>
      <c r="G20" s="2"/>
      <c r="H20" s="10"/>
    </row>
    <row r="21" spans="1:8" ht="15.75" x14ac:dyDescent="0.25">
      <c r="A21" s="566"/>
      <c r="B21" s="55"/>
      <c r="C21" s="10"/>
      <c r="D21" s="17"/>
      <c r="E21" s="10"/>
      <c r="F21" s="23"/>
      <c r="G21" s="2"/>
      <c r="H21" s="10"/>
    </row>
    <row r="22" spans="1:8" ht="15.75" x14ac:dyDescent="0.25">
      <c r="A22" s="566"/>
      <c r="B22" s="55"/>
      <c r="C22" s="10"/>
      <c r="D22" s="17"/>
      <c r="E22" s="10"/>
      <c r="F22" s="23"/>
      <c r="G22" s="2"/>
      <c r="H22" s="10"/>
    </row>
    <row r="23" spans="1:8" ht="15.75" x14ac:dyDescent="0.25">
      <c r="A23" s="566"/>
      <c r="B23" s="45"/>
      <c r="C23" s="10"/>
      <c r="D23" s="17"/>
      <c r="E23" s="10"/>
      <c r="F23" s="23"/>
      <c r="G23" s="2"/>
      <c r="H23" s="10"/>
    </row>
    <row r="24" spans="1:8" ht="16.5" thickBot="1" x14ac:dyDescent="0.3">
      <c r="A24" s="566"/>
      <c r="B24" s="47"/>
      <c r="C24" s="13"/>
      <c r="D24" s="20"/>
      <c r="E24" s="13"/>
      <c r="F24" s="26"/>
      <c r="G24" s="9"/>
      <c r="H24" s="13"/>
    </row>
    <row r="25" spans="1:8" ht="17.25" thickTop="1" thickBot="1" x14ac:dyDescent="0.3">
      <c r="A25" s="4"/>
      <c r="B25" s="5"/>
      <c r="C25" s="4"/>
      <c r="D25" s="15"/>
      <c r="E25" s="4"/>
      <c r="F25" s="21"/>
      <c r="G25" s="5"/>
      <c r="H25" s="4"/>
    </row>
    <row r="26" spans="1:8" ht="32.1" customHeight="1" thickTop="1" thickBot="1" x14ac:dyDescent="0.3">
      <c r="A26" s="557" t="s">
        <v>16</v>
      </c>
      <c r="B26" s="558"/>
      <c r="C26" s="29">
        <f>SUM(C18:C25)</f>
        <v>0</v>
      </c>
      <c r="D26" s="30">
        <f>SUM(D18:D25)</f>
        <v>0</v>
      </c>
      <c r="E26" s="29">
        <f>SUM(E18:E25)</f>
        <v>0</v>
      </c>
      <c r="F26" s="31">
        <f>SUM(F18:F25)</f>
        <v>0</v>
      </c>
      <c r="G26" s="28">
        <f>SUM(G18:G25)</f>
        <v>0</v>
      </c>
      <c r="H26" s="29"/>
    </row>
    <row r="27" spans="1:8" ht="17.25" thickTop="1" thickBot="1" x14ac:dyDescent="0.3">
      <c r="A27" s="14"/>
      <c r="B27" s="35"/>
      <c r="C27" s="14"/>
      <c r="D27" s="36"/>
      <c r="E27" s="14"/>
      <c r="F27" s="37"/>
      <c r="G27" s="35"/>
      <c r="H27" s="14"/>
    </row>
    <row r="28" spans="1:8" ht="16.5" thickTop="1" x14ac:dyDescent="0.25">
      <c r="A28" s="566" t="s">
        <v>17</v>
      </c>
      <c r="B28" s="61"/>
      <c r="C28" s="12"/>
      <c r="D28" s="16"/>
      <c r="E28" s="12"/>
      <c r="F28" s="22"/>
      <c r="G28" s="6"/>
      <c r="H28" s="12"/>
    </row>
    <row r="29" spans="1:8" ht="15.75" x14ac:dyDescent="0.25">
      <c r="A29" s="566"/>
      <c r="B29" s="45"/>
      <c r="C29" s="10"/>
      <c r="D29" s="17"/>
      <c r="E29" s="10"/>
      <c r="F29" s="23"/>
      <c r="G29" s="2"/>
      <c r="H29" s="10"/>
    </row>
    <row r="30" spans="1:8" ht="16.5" thickBot="1" x14ac:dyDescent="0.3">
      <c r="A30" s="566"/>
      <c r="B30" s="9"/>
      <c r="C30" s="13"/>
      <c r="D30" s="20"/>
      <c r="E30" s="13"/>
      <c r="F30" s="26"/>
      <c r="G30" s="9"/>
      <c r="H30" s="11"/>
    </row>
    <row r="31" spans="1:8" ht="17.25" thickTop="1" thickBot="1" x14ac:dyDescent="0.3">
      <c r="A31" s="4"/>
      <c r="B31" s="5"/>
      <c r="C31" s="4"/>
      <c r="D31" s="15"/>
      <c r="E31" s="4"/>
      <c r="F31" s="21"/>
      <c r="G31" s="5"/>
      <c r="H31" s="4"/>
    </row>
    <row r="32" spans="1:8" ht="32.1" customHeight="1" thickTop="1" thickBot="1" x14ac:dyDescent="0.3">
      <c r="A32" s="557" t="s">
        <v>18</v>
      </c>
      <c r="B32" s="558"/>
      <c r="C32" s="29">
        <f>SUM(C28:C31)</f>
        <v>0</v>
      </c>
      <c r="D32" s="30">
        <f>SUM(D27:D31)</f>
        <v>0</v>
      </c>
      <c r="E32" s="29">
        <f>SUM(E27:E31)</f>
        <v>0</v>
      </c>
      <c r="F32" s="31">
        <f>SUM(F27:F31)</f>
        <v>0</v>
      </c>
      <c r="G32" s="28">
        <f>SUM(G27:G31)</f>
        <v>0</v>
      </c>
      <c r="H32" s="32"/>
    </row>
    <row r="33" spans="1:8" ht="32.1" customHeight="1" thickTop="1" thickBot="1" x14ac:dyDescent="0.3">
      <c r="A33" s="559" t="s">
        <v>19</v>
      </c>
      <c r="B33" s="560"/>
      <c r="C33" s="33">
        <f>SUM(C14,C16,C26,C32)</f>
        <v>0</v>
      </c>
      <c r="D33" s="33">
        <f>SUM(D14,D16,D26,D32)</f>
        <v>0</v>
      </c>
      <c r="E33" s="33">
        <f>SUM(E14,E16,E26,E32)</f>
        <v>0</v>
      </c>
      <c r="F33" s="33">
        <f>SUM(F14,F16,F26,F32)</f>
        <v>0</v>
      </c>
      <c r="G33" s="33">
        <f>SUM(G14,G16,G26,G32)</f>
        <v>0</v>
      </c>
      <c r="H33" s="33"/>
    </row>
    <row r="34" spans="1:8" ht="15.75" thickTop="1" x14ac:dyDescent="0.25"/>
  </sheetData>
  <mergeCells count="18">
    <mergeCell ref="A32:B32"/>
    <mergeCell ref="A33:B33"/>
    <mergeCell ref="A6:B6"/>
    <mergeCell ref="A8:A12"/>
    <mergeCell ref="A18:A24"/>
    <mergeCell ref="A28:A30"/>
    <mergeCell ref="A14:B14"/>
    <mergeCell ref="A26:B26"/>
    <mergeCell ref="A16:B16"/>
    <mergeCell ref="A7:B7"/>
    <mergeCell ref="A2:I2"/>
    <mergeCell ref="A3:I3"/>
    <mergeCell ref="D4:F4"/>
    <mergeCell ref="A4:A5"/>
    <mergeCell ref="B4:B5"/>
    <mergeCell ref="C4:C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800"/>
  <sheetViews>
    <sheetView tabSelected="1" zoomScaleNormal="100" workbookViewId="0">
      <selection activeCell="K46" sqref="K44:K46"/>
    </sheetView>
  </sheetViews>
  <sheetFormatPr defaultRowHeight="15" x14ac:dyDescent="0.25"/>
  <cols>
    <col min="1" max="1" width="9.28515625" customWidth="1"/>
    <col min="2" max="2" width="32.42578125" customWidth="1"/>
    <col min="3" max="3" width="7.140625" customWidth="1"/>
    <col min="4" max="5" width="6.7109375" customWidth="1"/>
    <col min="6" max="6" width="7.42578125" customWidth="1"/>
    <col min="7" max="7" width="8" customWidth="1"/>
    <col min="8" max="8" width="9.140625" customWidth="1"/>
  </cols>
  <sheetData>
    <row r="1" spans="1:9" ht="33" customHeight="1" x14ac:dyDescent="0.25">
      <c r="G1" s="1" t="s">
        <v>120</v>
      </c>
    </row>
    <row r="2" spans="1:9" ht="18.75" customHeight="1" x14ac:dyDescent="0.25">
      <c r="G2" s="1" t="s">
        <v>121</v>
      </c>
    </row>
    <row r="3" spans="1:9" ht="16.5" customHeight="1" x14ac:dyDescent="0.25">
      <c r="G3" s="1" t="s">
        <v>122</v>
      </c>
    </row>
    <row r="4" spans="1:9" ht="30" customHeight="1" x14ac:dyDescent="0.25">
      <c r="A4" s="676" t="s">
        <v>119</v>
      </c>
      <c r="B4" s="676"/>
      <c r="C4" s="676"/>
      <c r="D4" s="676"/>
      <c r="E4" s="676"/>
      <c r="F4" s="676"/>
      <c r="G4" s="676"/>
      <c r="H4" s="676"/>
      <c r="I4" s="104"/>
    </row>
    <row r="5" spans="1:9" x14ac:dyDescent="0.25">
      <c r="A5" s="104"/>
      <c r="B5" s="677"/>
      <c r="C5" s="104"/>
      <c r="D5" s="104"/>
      <c r="E5" s="104"/>
      <c r="F5" s="104"/>
      <c r="G5" s="104"/>
      <c r="H5" s="104"/>
      <c r="I5" s="104"/>
    </row>
    <row r="6" spans="1:9" ht="15.75" x14ac:dyDescent="0.25">
      <c r="A6" s="549" t="s">
        <v>0</v>
      </c>
      <c r="B6" s="549"/>
      <c r="C6" s="549"/>
      <c r="D6" s="549"/>
      <c r="E6" s="549"/>
      <c r="F6" s="549"/>
      <c r="G6" s="549"/>
      <c r="H6" s="549"/>
      <c r="I6" s="549"/>
    </row>
    <row r="7" spans="1:9" ht="16.5" thickBot="1" x14ac:dyDescent="0.3">
      <c r="A7" s="549" t="s">
        <v>1</v>
      </c>
      <c r="B7" s="549"/>
      <c r="C7" s="549"/>
      <c r="D7" s="549"/>
      <c r="E7" s="549"/>
      <c r="F7" s="549"/>
      <c r="G7" s="549"/>
      <c r="H7" s="549"/>
      <c r="I7" s="549"/>
    </row>
    <row r="8" spans="1:9" ht="30.6" customHeight="1" thickTop="1" thickBot="1" x14ac:dyDescent="0.3">
      <c r="A8" s="553" t="s">
        <v>2</v>
      </c>
      <c r="B8" s="553" t="s">
        <v>3</v>
      </c>
      <c r="C8" s="662" t="s">
        <v>116</v>
      </c>
      <c r="D8" s="591" t="s">
        <v>5</v>
      </c>
      <c r="E8" s="592"/>
      <c r="F8" s="593"/>
      <c r="G8" s="594" t="s">
        <v>9</v>
      </c>
      <c r="H8" s="594" t="s">
        <v>10</v>
      </c>
      <c r="I8" s="1"/>
    </row>
    <row r="9" spans="1:9" ht="21.95" customHeight="1" thickTop="1" thickBot="1" x14ac:dyDescent="0.3">
      <c r="A9" s="568"/>
      <c r="B9" s="568"/>
      <c r="C9" s="663"/>
      <c r="D9" s="102" t="s">
        <v>6</v>
      </c>
      <c r="E9" s="99" t="s">
        <v>7</v>
      </c>
      <c r="F9" s="103" t="s">
        <v>8</v>
      </c>
      <c r="G9" s="595"/>
      <c r="H9" s="595"/>
      <c r="I9" s="1"/>
    </row>
    <row r="10" spans="1:9" ht="17.25" thickTop="1" thickBot="1" x14ac:dyDescent="0.3">
      <c r="A10" s="561" t="s">
        <v>11</v>
      </c>
      <c r="B10" s="562"/>
      <c r="C10" s="41"/>
      <c r="D10" s="41"/>
      <c r="E10" s="41"/>
      <c r="F10" s="41"/>
      <c r="G10" s="41"/>
      <c r="H10" s="41"/>
      <c r="I10" s="1"/>
    </row>
    <row r="11" spans="1:9" ht="17.25" thickTop="1" thickBot="1" x14ac:dyDescent="0.3">
      <c r="A11" s="606" t="s">
        <v>21</v>
      </c>
      <c r="B11" s="658"/>
      <c r="C11" s="201"/>
      <c r="D11" s="200"/>
      <c r="E11" s="200"/>
      <c r="F11" s="200"/>
      <c r="G11" s="201"/>
      <c r="H11" s="171"/>
      <c r="I11" s="168"/>
    </row>
    <row r="12" spans="1:9" ht="31.5" x14ac:dyDescent="0.25">
      <c r="A12" s="626" t="s">
        <v>13</v>
      </c>
      <c r="B12" s="330" t="s">
        <v>31</v>
      </c>
      <c r="C12" s="170">
        <v>150</v>
      </c>
      <c r="D12" s="155">
        <v>0.4</v>
      </c>
      <c r="E12" s="155">
        <v>4.45</v>
      </c>
      <c r="F12" s="155">
        <v>13.46</v>
      </c>
      <c r="G12" s="170">
        <v>11.71</v>
      </c>
      <c r="H12" s="170">
        <v>101</v>
      </c>
    </row>
    <row r="13" spans="1:9" ht="15.75" x14ac:dyDescent="0.25">
      <c r="A13" s="628"/>
      <c r="B13" s="215" t="s">
        <v>32</v>
      </c>
      <c r="C13" s="223">
        <v>40</v>
      </c>
      <c r="D13" s="2">
        <v>3</v>
      </c>
      <c r="E13" s="384">
        <v>0.3</v>
      </c>
      <c r="F13" s="384">
        <v>19.7</v>
      </c>
      <c r="G13" s="384">
        <v>93.8</v>
      </c>
      <c r="H13" s="334" t="s">
        <v>33</v>
      </c>
    </row>
    <row r="14" spans="1:9" ht="15.75" x14ac:dyDescent="0.25">
      <c r="A14" s="628"/>
      <c r="B14" s="331" t="s">
        <v>34</v>
      </c>
      <c r="C14" s="145">
        <v>5</v>
      </c>
      <c r="D14" s="142">
        <v>1.23</v>
      </c>
      <c r="E14" s="142">
        <v>3.77</v>
      </c>
      <c r="F14" s="142">
        <v>7.31</v>
      </c>
      <c r="G14" s="145">
        <v>68</v>
      </c>
      <c r="H14" s="145">
        <v>1</v>
      </c>
    </row>
    <row r="15" spans="1:9" ht="15.75" x14ac:dyDescent="0.25">
      <c r="A15" s="628"/>
      <c r="B15" s="251" t="s">
        <v>49</v>
      </c>
      <c r="C15" s="137">
        <v>7.3</v>
      </c>
      <c r="D15" s="131">
        <v>1.8</v>
      </c>
      <c r="E15" s="131">
        <v>2</v>
      </c>
      <c r="F15" s="131">
        <v>0</v>
      </c>
      <c r="G15" s="137">
        <v>25.6</v>
      </c>
      <c r="H15" s="137" t="s">
        <v>33</v>
      </c>
    </row>
    <row r="16" spans="1:9" ht="16.5" thickBot="1" x14ac:dyDescent="0.3">
      <c r="A16" s="628"/>
      <c r="B16" s="332" t="s">
        <v>35</v>
      </c>
      <c r="C16" s="154">
        <v>150</v>
      </c>
      <c r="D16" s="146">
        <v>0.4</v>
      </c>
      <c r="E16" s="146">
        <v>0</v>
      </c>
      <c r="F16" s="146">
        <v>14.9</v>
      </c>
      <c r="G16" s="154">
        <v>60.8</v>
      </c>
      <c r="H16" s="154" t="s">
        <v>36</v>
      </c>
    </row>
    <row r="17" spans="1:9" ht="16.5" thickBot="1" x14ac:dyDescent="0.3">
      <c r="A17" s="14"/>
      <c r="B17" s="333"/>
      <c r="C17" s="176"/>
      <c r="D17" s="157"/>
      <c r="E17" s="157"/>
      <c r="F17" s="157"/>
      <c r="G17" s="176"/>
      <c r="H17" s="35"/>
      <c r="I17" s="168"/>
    </row>
    <row r="18" spans="1:9" ht="32.1" customHeight="1" thickTop="1" thickBot="1" x14ac:dyDescent="0.3">
      <c r="A18" s="557" t="s">
        <v>14</v>
      </c>
      <c r="B18" s="558"/>
      <c r="C18" s="30">
        <f>SUM(C12:C17)</f>
        <v>352.3</v>
      </c>
      <c r="D18" s="30">
        <f>SUM(D12:D17)</f>
        <v>6.83</v>
      </c>
      <c r="E18" s="29">
        <f>SUM(E12:E17)</f>
        <v>10.52</v>
      </c>
      <c r="F18" s="31">
        <f>SUM(F12:F17)</f>
        <v>55.37</v>
      </c>
      <c r="G18" s="28">
        <f>SUM(G12:G17)</f>
        <v>259.90999999999997</v>
      </c>
      <c r="H18" s="29"/>
    </row>
    <row r="19" spans="1:9" ht="32.1" customHeight="1" thickTop="1" thickBot="1" x14ac:dyDescent="0.3">
      <c r="A19" s="54" t="s">
        <v>29</v>
      </c>
      <c r="B19" s="300" t="s">
        <v>37</v>
      </c>
      <c r="C19" s="53">
        <v>88</v>
      </c>
      <c r="D19" s="257">
        <v>3.5000000000000003E-2</v>
      </c>
      <c r="E19" s="257">
        <v>3.5000000000000003E-2</v>
      </c>
      <c r="F19" s="53">
        <v>8.6199999999999992</v>
      </c>
      <c r="G19" s="287">
        <v>38.72</v>
      </c>
      <c r="H19" s="287">
        <v>386</v>
      </c>
      <c r="I19" s="205"/>
    </row>
    <row r="20" spans="1:9" ht="32.1" customHeight="1" thickTop="1" thickBot="1" x14ac:dyDescent="0.3">
      <c r="A20" s="557" t="s">
        <v>30</v>
      </c>
      <c r="B20" s="558"/>
      <c r="C20" s="30">
        <f>SUM(C19)</f>
        <v>88</v>
      </c>
      <c r="D20" s="30">
        <f>SUM(D19)</f>
        <v>3.5000000000000003E-2</v>
      </c>
      <c r="E20" s="29">
        <f>SUM(E19)</f>
        <v>3.5000000000000003E-2</v>
      </c>
      <c r="F20" s="31">
        <f>SUM(F19)</f>
        <v>8.6199999999999992</v>
      </c>
      <c r="G20" s="28">
        <f>SUM(G19)</f>
        <v>38.72</v>
      </c>
      <c r="H20" s="29"/>
    </row>
    <row r="21" spans="1:9" ht="17.25" thickTop="1" thickBot="1" x14ac:dyDescent="0.3">
      <c r="A21" s="95"/>
      <c r="B21" s="365"/>
      <c r="C21" s="398"/>
      <c r="D21" s="162"/>
      <c r="E21" s="163"/>
      <c r="F21" s="163"/>
      <c r="G21" s="94"/>
      <c r="H21" s="172"/>
      <c r="I21" s="168"/>
    </row>
    <row r="22" spans="1:9" ht="16.5" thickBot="1" x14ac:dyDescent="0.3">
      <c r="A22" s="628" t="s">
        <v>15</v>
      </c>
      <c r="B22" s="479" t="s">
        <v>100</v>
      </c>
      <c r="C22" s="170">
        <v>150</v>
      </c>
      <c r="D22" s="170">
        <v>5.94</v>
      </c>
      <c r="E22" s="170">
        <v>4.37</v>
      </c>
      <c r="F22" s="170">
        <v>8.25</v>
      </c>
      <c r="G22" s="170">
        <v>96.1</v>
      </c>
      <c r="H22" s="170">
        <v>68</v>
      </c>
    </row>
    <row r="23" spans="1:9" ht="15.75" x14ac:dyDescent="0.25">
      <c r="A23" s="628"/>
      <c r="B23" s="302" t="s">
        <v>118</v>
      </c>
      <c r="C23" s="170">
        <v>120</v>
      </c>
      <c r="D23" s="155"/>
      <c r="E23" s="155"/>
      <c r="F23" s="155"/>
      <c r="G23" s="170"/>
      <c r="H23" s="170"/>
    </row>
    <row r="24" spans="1:9" ht="15.75" customHeight="1" x14ac:dyDescent="0.25">
      <c r="A24" s="628"/>
      <c r="B24" s="251" t="s">
        <v>97</v>
      </c>
      <c r="C24" s="137">
        <v>40</v>
      </c>
      <c r="D24" s="137">
        <v>0.7</v>
      </c>
      <c r="E24" s="137">
        <v>1.67</v>
      </c>
      <c r="F24" s="137">
        <v>3.3</v>
      </c>
      <c r="G24" s="137">
        <v>30.8</v>
      </c>
      <c r="H24" s="137">
        <v>35</v>
      </c>
    </row>
    <row r="25" spans="1:9" ht="15.75" x14ac:dyDescent="0.25">
      <c r="A25" s="628"/>
      <c r="B25" s="251" t="s">
        <v>40</v>
      </c>
      <c r="C25" s="137">
        <v>30</v>
      </c>
      <c r="D25" s="137">
        <v>2</v>
      </c>
      <c r="E25" s="137">
        <v>0.4</v>
      </c>
      <c r="F25" s="137">
        <v>10</v>
      </c>
      <c r="G25" s="137">
        <v>51.2</v>
      </c>
      <c r="H25" s="137" t="s">
        <v>33</v>
      </c>
    </row>
    <row r="26" spans="1:9" ht="32.25" thickBot="1" x14ac:dyDescent="0.3">
      <c r="A26" s="628"/>
      <c r="B26" s="332" t="s">
        <v>41</v>
      </c>
      <c r="C26" s="154">
        <v>150</v>
      </c>
      <c r="D26" s="154">
        <v>0.4</v>
      </c>
      <c r="E26" s="154">
        <v>0</v>
      </c>
      <c r="F26" s="154">
        <v>14.9</v>
      </c>
      <c r="G26" s="154">
        <v>60.8</v>
      </c>
      <c r="H26" s="154" t="s">
        <v>36</v>
      </c>
    </row>
    <row r="27" spans="1:9" ht="16.5" thickBot="1" x14ac:dyDescent="0.3">
      <c r="A27" s="14"/>
      <c r="B27" s="339"/>
      <c r="C27" s="176"/>
      <c r="D27" s="35"/>
      <c r="E27" s="157"/>
      <c r="F27" s="157"/>
      <c r="G27" s="35"/>
      <c r="H27" s="151"/>
    </row>
    <row r="28" spans="1:9" ht="22.5" customHeight="1" thickTop="1" thickBot="1" x14ac:dyDescent="0.3">
      <c r="A28" s="557" t="s">
        <v>16</v>
      </c>
      <c r="B28" s="558"/>
      <c r="C28" s="30">
        <f>SUM(C22:C27)</f>
        <v>490</v>
      </c>
      <c r="D28" s="30">
        <f>SUM(D22:D27)</f>
        <v>9.0400000000000009</v>
      </c>
      <c r="E28" s="29">
        <f>SUM(E22:E27)</f>
        <v>6.44</v>
      </c>
      <c r="F28" s="31">
        <f>SUM(F22:F27)</f>
        <v>36.450000000000003</v>
      </c>
      <c r="G28" s="28">
        <f>SUM(G22:G27)</f>
        <v>238.89999999999998</v>
      </c>
      <c r="H28" s="29"/>
    </row>
    <row r="29" spans="1:9" ht="17.25" thickTop="1" thickBot="1" x14ac:dyDescent="0.3">
      <c r="A29" s="39"/>
      <c r="B29" s="337"/>
      <c r="C29" s="163"/>
      <c r="D29" s="163"/>
      <c r="E29" s="163"/>
      <c r="F29" s="248"/>
      <c r="G29" s="163"/>
      <c r="H29" s="210"/>
      <c r="I29" s="205"/>
    </row>
    <row r="30" spans="1:9" ht="15.75" x14ac:dyDescent="0.25">
      <c r="A30" s="566" t="s">
        <v>17</v>
      </c>
      <c r="B30" s="475" t="s">
        <v>106</v>
      </c>
      <c r="C30" s="249">
        <v>60</v>
      </c>
      <c r="D30" s="249">
        <v>4.07</v>
      </c>
      <c r="E30" s="249">
        <v>9.27</v>
      </c>
      <c r="F30" s="244">
        <v>1.61</v>
      </c>
      <c r="G30" s="323">
        <v>104</v>
      </c>
      <c r="H30" s="315">
        <v>234</v>
      </c>
    </row>
    <row r="31" spans="1:9" ht="15.75" x14ac:dyDescent="0.25">
      <c r="A31" s="566"/>
      <c r="B31" s="476" t="s">
        <v>60</v>
      </c>
      <c r="C31" s="110">
        <v>40</v>
      </c>
      <c r="D31" s="110">
        <v>0.48</v>
      </c>
      <c r="E31" s="110">
        <v>1.89</v>
      </c>
      <c r="F31" s="110">
        <v>3.08</v>
      </c>
      <c r="G31" s="334">
        <v>31</v>
      </c>
      <c r="H31" s="110">
        <v>57</v>
      </c>
    </row>
    <row r="32" spans="1:9" ht="16.5" thickBot="1" x14ac:dyDescent="0.3">
      <c r="A32" s="566"/>
      <c r="B32" s="477" t="s">
        <v>32</v>
      </c>
      <c r="C32" s="245">
        <v>30</v>
      </c>
      <c r="D32" s="245">
        <v>2.25</v>
      </c>
      <c r="E32" s="245">
        <v>0.22500000000000001</v>
      </c>
      <c r="F32" s="245">
        <v>14.78</v>
      </c>
      <c r="G32" s="335">
        <v>70.349999999999994</v>
      </c>
      <c r="H32" s="245" t="s">
        <v>33</v>
      </c>
    </row>
    <row r="33" spans="1:9" ht="16.5" thickBot="1" x14ac:dyDescent="0.3">
      <c r="A33" s="27"/>
      <c r="B33" s="478" t="s">
        <v>61</v>
      </c>
      <c r="C33" s="253">
        <v>150</v>
      </c>
      <c r="D33" s="253">
        <v>2.34</v>
      </c>
      <c r="E33" s="253">
        <v>2</v>
      </c>
      <c r="F33" s="253">
        <v>10.63</v>
      </c>
      <c r="G33" s="381">
        <v>70</v>
      </c>
      <c r="H33" s="253">
        <v>414</v>
      </c>
    </row>
    <row r="34" spans="1:9" ht="16.5" thickBot="1" x14ac:dyDescent="0.3">
      <c r="A34" s="339"/>
      <c r="B34" s="380"/>
      <c r="C34" s="474"/>
      <c r="D34" s="269"/>
      <c r="E34" s="268"/>
      <c r="F34" s="268"/>
      <c r="G34" s="267"/>
      <c r="H34" s="269"/>
      <c r="I34" s="123"/>
    </row>
    <row r="35" spans="1:9" ht="19.5" customHeight="1" thickTop="1" thickBot="1" x14ac:dyDescent="0.3">
      <c r="A35" s="557" t="s">
        <v>18</v>
      </c>
      <c r="B35" s="558"/>
      <c r="C35" s="114">
        <f>SUM(C29:C33)</f>
        <v>280</v>
      </c>
      <c r="D35" s="114">
        <f>SUM(D29:D33)</f>
        <v>9.14</v>
      </c>
      <c r="E35" s="32">
        <f>SUM(E29:E33)</f>
        <v>13.385</v>
      </c>
      <c r="F35" s="115">
        <f>SUM(F29:F33)</f>
        <v>30.1</v>
      </c>
      <c r="G35" s="116">
        <f>SUM(G29:G33)</f>
        <v>275.35000000000002</v>
      </c>
      <c r="H35" s="32"/>
      <c r="I35" s="48"/>
    </row>
    <row r="36" spans="1:9" ht="19.5" customHeight="1" thickTop="1" thickBot="1" x14ac:dyDescent="0.3">
      <c r="A36" s="588" t="s">
        <v>19</v>
      </c>
      <c r="B36" s="589"/>
      <c r="C36" s="50">
        <f>SUM(C18,C20,C28,C35)</f>
        <v>1210.3</v>
      </c>
      <c r="D36" s="50">
        <f>SUM(D18,D20,D28,D35)</f>
        <v>25.045000000000002</v>
      </c>
      <c r="E36" s="50">
        <f>SUM(E18,E20,E28,E35)</f>
        <v>30.380000000000003</v>
      </c>
      <c r="F36" s="50">
        <f>SUM(F18,F20,F28,F35)</f>
        <v>130.54</v>
      </c>
      <c r="G36" s="50">
        <f>SUM(G18,G20,G28,G35)</f>
        <v>812.88</v>
      </c>
      <c r="H36" s="51"/>
    </row>
    <row r="37" spans="1:9" ht="32.1" customHeight="1" thickTop="1" x14ac:dyDescent="0.25">
      <c r="A37" s="89"/>
    </row>
    <row r="38" spans="1:9" ht="32.1" customHeight="1" x14ac:dyDescent="0.25">
      <c r="A38" s="89"/>
    </row>
    <row r="39" spans="1:9" ht="49.5" customHeight="1" x14ac:dyDescent="0.25"/>
    <row r="40" spans="1:9" ht="15.75" x14ac:dyDescent="0.25">
      <c r="A40" s="549" t="s">
        <v>0</v>
      </c>
      <c r="B40" s="549"/>
      <c r="C40" s="549"/>
      <c r="D40" s="549"/>
      <c r="E40" s="549"/>
      <c r="F40" s="549"/>
      <c r="G40" s="549"/>
      <c r="H40" s="549"/>
      <c r="I40" s="549"/>
    </row>
    <row r="41" spans="1:9" ht="17.25" customHeight="1" thickBot="1" x14ac:dyDescent="0.3">
      <c r="A41" s="549" t="s">
        <v>46</v>
      </c>
      <c r="B41" s="549"/>
      <c r="C41" s="549"/>
      <c r="D41" s="549"/>
      <c r="E41" s="549"/>
      <c r="F41" s="549"/>
      <c r="G41" s="549"/>
      <c r="H41" s="549"/>
      <c r="I41" s="549"/>
    </row>
    <row r="42" spans="1:9" ht="17.25" customHeight="1" thickTop="1" thickBot="1" x14ac:dyDescent="0.3">
      <c r="A42" s="553" t="s">
        <v>2</v>
      </c>
      <c r="B42" s="553" t="s">
        <v>3</v>
      </c>
      <c r="C42" s="553" t="s">
        <v>4</v>
      </c>
      <c r="D42" s="659" t="s">
        <v>5</v>
      </c>
      <c r="E42" s="660"/>
      <c r="F42" s="661"/>
      <c r="G42" s="594" t="s">
        <v>9</v>
      </c>
      <c r="H42" s="594" t="s">
        <v>10</v>
      </c>
    </row>
    <row r="43" spans="1:9" ht="16.5" customHeight="1" thickTop="1" thickBot="1" x14ac:dyDescent="0.3">
      <c r="A43" s="568"/>
      <c r="B43" s="568"/>
      <c r="C43" s="568"/>
      <c r="D43" s="100" t="s">
        <v>6</v>
      </c>
      <c r="E43" s="101" t="s">
        <v>7</v>
      </c>
      <c r="F43" s="97" t="s">
        <v>8</v>
      </c>
      <c r="G43" s="595"/>
      <c r="H43" s="595"/>
    </row>
    <row r="44" spans="1:9" ht="17.25" thickTop="1" thickBot="1" x14ac:dyDescent="0.3">
      <c r="A44" s="561" t="s">
        <v>11</v>
      </c>
      <c r="B44" s="562"/>
      <c r="C44" s="41"/>
      <c r="D44" s="41"/>
      <c r="E44" s="41"/>
      <c r="F44" s="41"/>
      <c r="G44" s="41"/>
      <c r="H44" s="41"/>
    </row>
    <row r="45" spans="1:9" ht="16.5" thickTop="1" x14ac:dyDescent="0.25">
      <c r="A45" s="656" t="s">
        <v>21</v>
      </c>
      <c r="B45" s="657"/>
      <c r="C45" s="458"/>
      <c r="D45" s="459"/>
      <c r="E45" s="458"/>
      <c r="F45" s="459"/>
      <c r="G45" s="459"/>
      <c r="H45" s="458"/>
      <c r="I45" s="298"/>
    </row>
    <row r="46" spans="1:9" ht="31.5" x14ac:dyDescent="0.25">
      <c r="A46" s="585" t="s">
        <v>13</v>
      </c>
      <c r="B46" s="525" t="s">
        <v>31</v>
      </c>
      <c r="C46" s="6">
        <v>200</v>
      </c>
      <c r="D46" s="87">
        <v>5.9</v>
      </c>
      <c r="E46" s="111">
        <v>5.93</v>
      </c>
      <c r="F46" s="111">
        <v>17.93</v>
      </c>
      <c r="G46" s="111">
        <v>148.80000000000001</v>
      </c>
      <c r="H46" s="87">
        <v>101</v>
      </c>
    </row>
    <row r="47" spans="1:9" ht="15.75" x14ac:dyDescent="0.25">
      <c r="A47" s="585"/>
      <c r="B47" s="481" t="s">
        <v>32</v>
      </c>
      <c r="C47" s="2">
        <v>40</v>
      </c>
      <c r="D47" s="80">
        <v>3</v>
      </c>
      <c r="E47" s="108">
        <v>0.3</v>
      </c>
      <c r="F47" s="108">
        <v>19.7</v>
      </c>
      <c r="G47" s="108">
        <v>93.8</v>
      </c>
      <c r="H47" s="80" t="s">
        <v>33</v>
      </c>
    </row>
    <row r="48" spans="1:9" ht="17.25" customHeight="1" x14ac:dyDescent="0.25">
      <c r="A48" s="585"/>
      <c r="B48" s="526" t="s">
        <v>34</v>
      </c>
      <c r="C48" s="9">
        <v>5</v>
      </c>
      <c r="D48" s="456">
        <v>1.23</v>
      </c>
      <c r="E48" s="455">
        <v>3.77</v>
      </c>
      <c r="F48" s="455">
        <v>7.31</v>
      </c>
      <c r="G48" s="455">
        <v>68</v>
      </c>
      <c r="H48" s="456">
        <v>1</v>
      </c>
    </row>
    <row r="49" spans="1:10" ht="17.25" customHeight="1" x14ac:dyDescent="0.25">
      <c r="A49" s="585"/>
      <c r="B49" s="481" t="s">
        <v>49</v>
      </c>
      <c r="C49" s="2">
        <v>11</v>
      </c>
      <c r="D49" s="80">
        <v>2.7</v>
      </c>
      <c r="E49" s="108">
        <v>3.1</v>
      </c>
      <c r="F49" s="108">
        <v>0</v>
      </c>
      <c r="G49" s="108">
        <v>38.5</v>
      </c>
      <c r="H49" s="80" t="s">
        <v>33</v>
      </c>
    </row>
    <row r="50" spans="1:10" ht="15.75" x14ac:dyDescent="0.25">
      <c r="A50" s="585"/>
      <c r="B50" s="481" t="s">
        <v>35</v>
      </c>
      <c r="C50" s="2">
        <v>200</v>
      </c>
      <c r="D50" s="80">
        <v>0.2</v>
      </c>
      <c r="E50" s="108">
        <v>0</v>
      </c>
      <c r="F50" s="108">
        <v>6.5</v>
      </c>
      <c r="G50" s="108">
        <v>26.8</v>
      </c>
      <c r="H50" s="80" t="s">
        <v>45</v>
      </c>
    </row>
    <row r="51" spans="1:10" ht="17.25" customHeight="1" thickBot="1" x14ac:dyDescent="0.3">
      <c r="A51" s="339"/>
      <c r="B51" s="255"/>
      <c r="C51" s="35"/>
      <c r="D51" s="435"/>
      <c r="E51" s="272"/>
      <c r="F51" s="272"/>
      <c r="G51" s="272"/>
      <c r="H51" s="286"/>
    </row>
    <row r="52" spans="1:10" ht="17.25" customHeight="1" thickTop="1" thickBot="1" x14ac:dyDescent="0.3">
      <c r="A52" s="557" t="s">
        <v>14</v>
      </c>
      <c r="B52" s="558"/>
      <c r="C52" s="30">
        <f>SUM(C46:C51)</f>
        <v>456</v>
      </c>
      <c r="D52" s="457">
        <f>SUM(D46:D51)</f>
        <v>13.030000000000001</v>
      </c>
      <c r="E52" s="29">
        <f>SUM(E46:E51)</f>
        <v>13.1</v>
      </c>
      <c r="F52" s="31">
        <f>SUM(F46:F51)</f>
        <v>51.44</v>
      </c>
      <c r="G52" s="28">
        <f>SUM(G46:G51)</f>
        <v>375.90000000000003</v>
      </c>
      <c r="H52" s="29"/>
    </row>
    <row r="53" spans="1:10" ht="31.5" customHeight="1" thickTop="1" thickBot="1" x14ac:dyDescent="0.3">
      <c r="A53" s="54" t="s">
        <v>29</v>
      </c>
      <c r="B53" s="56" t="s">
        <v>37</v>
      </c>
      <c r="C53" s="81">
        <v>100</v>
      </c>
      <c r="D53" s="82">
        <v>0.4</v>
      </c>
      <c r="E53" s="81">
        <v>0.4</v>
      </c>
      <c r="F53" s="83">
        <v>9.8000000000000007</v>
      </c>
      <c r="G53" s="84">
        <v>44</v>
      </c>
      <c r="H53" s="81">
        <v>386</v>
      </c>
    </row>
    <row r="54" spans="1:10" ht="17.25" customHeight="1" thickTop="1" thickBot="1" x14ac:dyDescent="0.3">
      <c r="A54" s="557" t="s">
        <v>30</v>
      </c>
      <c r="B54" s="558"/>
      <c r="C54" s="30">
        <f>SUM(C53)</f>
        <v>100</v>
      </c>
      <c r="D54" s="30">
        <f>SUM(D53)</f>
        <v>0.4</v>
      </c>
      <c r="E54" s="29">
        <f>SUM(E53)</f>
        <v>0.4</v>
      </c>
      <c r="F54" s="31">
        <f>SUM(F53)</f>
        <v>9.8000000000000007</v>
      </c>
      <c r="G54" s="28">
        <f>SUM(G53)</f>
        <v>44</v>
      </c>
      <c r="H54" s="29"/>
    </row>
    <row r="55" spans="1:10" ht="16.5" thickTop="1" x14ac:dyDescent="0.25">
      <c r="A55" s="356"/>
      <c r="B55" s="254"/>
      <c r="C55" s="271"/>
      <c r="D55" s="429"/>
      <c r="E55" s="429"/>
      <c r="F55" s="271"/>
      <c r="G55" s="415"/>
      <c r="H55" s="429"/>
    </row>
    <row r="56" spans="1:10" ht="16.5" thickBot="1" x14ac:dyDescent="0.3">
      <c r="A56" s="582" t="s">
        <v>15</v>
      </c>
      <c r="B56" s="480" t="s">
        <v>100</v>
      </c>
      <c r="C56" s="111">
        <v>200</v>
      </c>
      <c r="D56" s="87">
        <v>7.91</v>
      </c>
      <c r="E56" s="87">
        <v>5.82</v>
      </c>
      <c r="F56" s="80">
        <v>11</v>
      </c>
      <c r="G56" s="108">
        <v>128</v>
      </c>
      <c r="H56" s="87">
        <v>68</v>
      </c>
    </row>
    <row r="57" spans="1:10" ht="15.75" x14ac:dyDescent="0.25">
      <c r="A57" s="582"/>
      <c r="B57" s="302" t="s">
        <v>118</v>
      </c>
      <c r="C57" s="170">
        <v>150</v>
      </c>
      <c r="D57" s="155"/>
      <c r="E57" s="155"/>
      <c r="F57" s="155"/>
      <c r="G57" s="170"/>
      <c r="H57" s="170">
        <v>380</v>
      </c>
      <c r="I57" s="298"/>
    </row>
    <row r="58" spans="1:10" ht="15.75" customHeight="1" x14ac:dyDescent="0.25">
      <c r="A58" s="582"/>
      <c r="B58" s="481" t="s">
        <v>97</v>
      </c>
      <c r="C58" s="108">
        <v>60</v>
      </c>
      <c r="D58" s="80">
        <v>1</v>
      </c>
      <c r="E58" s="80">
        <v>2.5099999999999998</v>
      </c>
      <c r="F58" s="80">
        <v>4.9000000000000004</v>
      </c>
      <c r="G58" s="108">
        <v>46.3</v>
      </c>
      <c r="H58" s="80">
        <v>35</v>
      </c>
      <c r="J58" s="104"/>
    </row>
    <row r="59" spans="1:10" ht="16.5" customHeight="1" x14ac:dyDescent="0.25">
      <c r="A59" s="582"/>
      <c r="B59" s="481" t="s">
        <v>40</v>
      </c>
      <c r="C59" s="108">
        <v>35</v>
      </c>
      <c r="D59" s="80">
        <v>2.34</v>
      </c>
      <c r="E59" s="80">
        <v>0.45500000000000002</v>
      </c>
      <c r="F59" s="80">
        <v>11.55</v>
      </c>
      <c r="G59" s="108">
        <v>59.85</v>
      </c>
      <c r="H59" s="80" t="s">
        <v>33</v>
      </c>
    </row>
    <row r="60" spans="1:10" ht="31.5" x14ac:dyDescent="0.25">
      <c r="A60" s="582"/>
      <c r="B60" s="481" t="s">
        <v>41</v>
      </c>
      <c r="C60" s="108">
        <v>200</v>
      </c>
      <c r="D60" s="80">
        <v>0.5</v>
      </c>
      <c r="E60" s="80">
        <v>0</v>
      </c>
      <c r="F60" s="80">
        <v>19.8</v>
      </c>
      <c r="G60" s="108">
        <v>81</v>
      </c>
      <c r="H60" s="108" t="s">
        <v>36</v>
      </c>
    </row>
    <row r="61" spans="1:10" ht="17.25" customHeight="1" thickBot="1" x14ac:dyDescent="0.3">
      <c r="A61" s="339"/>
      <c r="B61" s="255"/>
      <c r="C61" s="272"/>
      <c r="D61" s="286"/>
      <c r="E61" s="35"/>
      <c r="F61" s="273"/>
      <c r="G61" s="280"/>
      <c r="H61" s="35"/>
      <c r="I61" s="298"/>
    </row>
    <row r="62" spans="1:10" ht="17.25" customHeight="1" thickTop="1" thickBot="1" x14ac:dyDescent="0.3">
      <c r="A62" s="557" t="s">
        <v>16</v>
      </c>
      <c r="B62" s="604"/>
      <c r="C62" s="28">
        <f>SUM(C56:C61)</f>
        <v>645</v>
      </c>
      <c r="D62" s="30">
        <f>SUM(D56:D61)</f>
        <v>11.75</v>
      </c>
      <c r="E62" s="29">
        <f>SUM(E56:E61)</f>
        <v>8.7850000000000001</v>
      </c>
      <c r="F62" s="31">
        <f>SUM(F56:F61)</f>
        <v>47.25</v>
      </c>
      <c r="G62" s="28">
        <f>SUM(G56:G61)</f>
        <v>315.14999999999998</v>
      </c>
      <c r="H62" s="29"/>
    </row>
    <row r="63" spans="1:10" ht="16.5" thickTop="1" x14ac:dyDescent="0.25">
      <c r="A63" s="365"/>
      <c r="B63" s="274"/>
      <c r="C63" s="398"/>
      <c r="D63" s="271"/>
      <c r="E63" s="271"/>
      <c r="F63" s="271"/>
      <c r="G63" s="398"/>
      <c r="H63" s="429"/>
    </row>
    <row r="64" spans="1:10" ht="15.75" x14ac:dyDescent="0.25">
      <c r="A64" s="585" t="s">
        <v>17</v>
      </c>
      <c r="B64" s="527" t="s">
        <v>106</v>
      </c>
      <c r="C64" s="108">
        <v>80</v>
      </c>
      <c r="D64" s="80">
        <v>5.58</v>
      </c>
      <c r="E64" s="80">
        <v>11.23</v>
      </c>
      <c r="F64" s="80">
        <v>2.83</v>
      </c>
      <c r="G64" s="80">
        <v>136</v>
      </c>
      <c r="H64" s="80">
        <v>234</v>
      </c>
    </row>
    <row r="65" spans="1:9" ht="17.25" customHeight="1" x14ac:dyDescent="0.25">
      <c r="A65" s="585"/>
      <c r="B65" s="528" t="s">
        <v>60</v>
      </c>
      <c r="C65" s="108">
        <v>60</v>
      </c>
      <c r="D65" s="80">
        <v>0.72</v>
      </c>
      <c r="E65" s="80">
        <v>2.82</v>
      </c>
      <c r="F65" s="80">
        <v>4.62</v>
      </c>
      <c r="G65" s="80">
        <v>47</v>
      </c>
      <c r="H65" s="80">
        <v>57</v>
      </c>
    </row>
    <row r="66" spans="1:9" ht="17.25" customHeight="1" x14ac:dyDescent="0.25">
      <c r="A66" s="585"/>
      <c r="B66" s="528" t="s">
        <v>32</v>
      </c>
      <c r="C66" s="108">
        <v>30</v>
      </c>
      <c r="D66" s="80">
        <v>2.25</v>
      </c>
      <c r="E66" s="80">
        <v>0.22500000000000001</v>
      </c>
      <c r="F66" s="80">
        <v>14.78</v>
      </c>
      <c r="G66" s="80">
        <v>70.349999999999994</v>
      </c>
      <c r="H66" s="80" t="s">
        <v>33</v>
      </c>
    </row>
    <row r="67" spans="1:9" ht="17.25" customHeight="1" x14ac:dyDescent="0.25">
      <c r="A67" s="333"/>
      <c r="B67" s="527" t="s">
        <v>61</v>
      </c>
      <c r="C67" s="108">
        <v>180</v>
      </c>
      <c r="D67" s="80">
        <v>2.85</v>
      </c>
      <c r="E67" s="80">
        <v>2.41</v>
      </c>
      <c r="F67" s="80">
        <v>14.36</v>
      </c>
      <c r="G67" s="80">
        <v>91</v>
      </c>
      <c r="H67" s="108">
        <v>414</v>
      </c>
    </row>
    <row r="68" spans="1:9" ht="17.25" customHeight="1" thickBot="1" x14ac:dyDescent="0.3">
      <c r="A68" s="339"/>
      <c r="B68" s="246"/>
      <c r="C68" s="276"/>
      <c r="D68" s="292"/>
      <c r="E68" s="292"/>
      <c r="F68" s="276"/>
      <c r="G68" s="453"/>
      <c r="H68" s="452"/>
    </row>
    <row r="69" spans="1:9" ht="17.25" customHeight="1" thickTop="1" thickBot="1" x14ac:dyDescent="0.3">
      <c r="A69" s="557" t="s">
        <v>18</v>
      </c>
      <c r="B69" s="558"/>
      <c r="C69" s="30">
        <f>SUM(C63:C67)</f>
        <v>350</v>
      </c>
      <c r="D69" s="30">
        <f>SUM(D63:D67)</f>
        <v>11.4</v>
      </c>
      <c r="E69" s="29">
        <f>SUM(E63:E67)</f>
        <v>16.685000000000002</v>
      </c>
      <c r="F69" s="31">
        <f>SUM(F63:F67)</f>
        <v>36.590000000000003</v>
      </c>
      <c r="G69" s="116">
        <f>SUM(G63:G67)</f>
        <v>344.35</v>
      </c>
      <c r="H69" s="32"/>
    </row>
    <row r="70" spans="1:9" ht="17.25" customHeight="1" thickTop="1" thickBot="1" x14ac:dyDescent="0.3">
      <c r="A70" s="588" t="s">
        <v>19</v>
      </c>
      <c r="B70" s="589"/>
      <c r="C70" s="50">
        <f>SUM(C52,C54,C62,C69)</f>
        <v>1551</v>
      </c>
      <c r="D70" s="50">
        <f>SUM(D52,D54,D62,D69)</f>
        <v>36.58</v>
      </c>
      <c r="E70" s="50">
        <f>SUM(E52,E54,E62,E69)</f>
        <v>38.97</v>
      </c>
      <c r="F70" s="50">
        <f>SUM(F52,F54,F62,F69)</f>
        <v>145.07999999999998</v>
      </c>
      <c r="G70" s="50">
        <f>SUM(D70:F70)</f>
        <v>220.63</v>
      </c>
      <c r="H70" s="51"/>
    </row>
    <row r="71" spans="1:9" ht="17.25" customHeight="1" thickTop="1" x14ac:dyDescent="0.25">
      <c r="A71" s="89"/>
      <c r="B71" s="89"/>
      <c r="C71" s="90"/>
      <c r="D71" s="90"/>
      <c r="E71" s="90"/>
      <c r="F71" s="90"/>
      <c r="G71" s="90"/>
      <c r="H71" s="90"/>
    </row>
    <row r="72" spans="1:9" ht="17.25" customHeight="1" x14ac:dyDescent="0.25">
      <c r="A72" s="89"/>
    </row>
    <row r="73" spans="1:9" ht="17.25" customHeight="1" x14ac:dyDescent="0.25">
      <c r="A73" s="89"/>
    </row>
    <row r="74" spans="1:9" ht="17.25" customHeight="1" x14ac:dyDescent="0.25">
      <c r="A74" s="89"/>
    </row>
    <row r="75" spans="1:9" ht="17.25" customHeight="1" x14ac:dyDescent="0.25"/>
    <row r="78" spans="1:9" ht="47.25" customHeight="1" x14ac:dyDescent="0.25"/>
    <row r="79" spans="1:9" ht="15.75" x14ac:dyDescent="0.25">
      <c r="A79" s="549" t="s">
        <v>0</v>
      </c>
      <c r="B79" s="549"/>
      <c r="C79" s="549"/>
      <c r="D79" s="549"/>
      <c r="E79" s="549"/>
      <c r="F79" s="549"/>
      <c r="G79" s="549"/>
      <c r="H79" s="549"/>
      <c r="I79" s="549"/>
    </row>
    <row r="80" spans="1:9" ht="16.5" thickBot="1" x14ac:dyDescent="0.3">
      <c r="A80" s="549" t="s">
        <v>1</v>
      </c>
      <c r="B80" s="549"/>
      <c r="C80" s="549"/>
      <c r="D80" s="549"/>
      <c r="E80" s="549"/>
      <c r="F80" s="549"/>
      <c r="G80" s="549"/>
      <c r="H80" s="549"/>
      <c r="I80" s="549"/>
    </row>
    <row r="81" spans="1:9" ht="17.25" customHeight="1" thickTop="1" thickBot="1" x14ac:dyDescent="0.3">
      <c r="A81" s="553" t="s">
        <v>2</v>
      </c>
      <c r="B81" s="553" t="s">
        <v>3</v>
      </c>
      <c r="C81" s="553" t="s">
        <v>4</v>
      </c>
      <c r="D81" s="591" t="s">
        <v>5</v>
      </c>
      <c r="E81" s="592"/>
      <c r="F81" s="593"/>
      <c r="G81" s="594" t="s">
        <v>9</v>
      </c>
      <c r="H81" s="594" t="s">
        <v>10</v>
      </c>
    </row>
    <row r="82" spans="1:9" ht="16.5" customHeight="1" thickTop="1" thickBot="1" x14ac:dyDescent="0.3">
      <c r="A82" s="568"/>
      <c r="B82" s="568"/>
      <c r="C82" s="568"/>
      <c r="D82" s="203" t="s">
        <v>6</v>
      </c>
      <c r="E82" s="99" t="s">
        <v>7</v>
      </c>
      <c r="F82" s="204" t="s">
        <v>8</v>
      </c>
      <c r="G82" s="595"/>
      <c r="H82" s="595"/>
    </row>
    <row r="83" spans="1:9" ht="17.25" thickTop="1" thickBot="1" x14ac:dyDescent="0.3">
      <c r="A83" s="652" t="s">
        <v>11</v>
      </c>
      <c r="B83" s="653"/>
      <c r="C83" s="239"/>
      <c r="D83" s="239"/>
      <c r="E83" s="167"/>
      <c r="F83" s="238"/>
      <c r="G83" s="238"/>
      <c r="H83" s="238"/>
    </row>
    <row r="84" spans="1:9" ht="16.5" thickBot="1" x14ac:dyDescent="0.3">
      <c r="A84" s="654" t="s">
        <v>20</v>
      </c>
      <c r="B84" s="655"/>
      <c r="C84" s="197"/>
      <c r="D84" s="198"/>
      <c r="E84" s="198"/>
      <c r="F84" s="198"/>
      <c r="G84" s="199"/>
      <c r="H84" s="299"/>
    </row>
    <row r="85" spans="1:9" ht="15.75" x14ac:dyDescent="0.25">
      <c r="A85" s="642" t="s">
        <v>95</v>
      </c>
      <c r="B85" s="212" t="s">
        <v>47</v>
      </c>
      <c r="C85" s="427">
        <v>150</v>
      </c>
      <c r="D85" s="428">
        <v>4.0999999999999996</v>
      </c>
      <c r="E85" s="428">
        <v>3.79</v>
      </c>
      <c r="F85" s="428">
        <v>12.1</v>
      </c>
      <c r="G85" s="448">
        <v>98.95</v>
      </c>
      <c r="H85" s="111">
        <v>99</v>
      </c>
    </row>
    <row r="86" spans="1:9" ht="17.25" customHeight="1" x14ac:dyDescent="0.25">
      <c r="A86" s="585"/>
      <c r="B86" s="213" t="s">
        <v>32</v>
      </c>
      <c r="C86" s="108">
        <v>40</v>
      </c>
      <c r="D86" s="80">
        <v>3</v>
      </c>
      <c r="E86" s="80">
        <v>0.3</v>
      </c>
      <c r="F86" s="80">
        <v>19.7</v>
      </c>
      <c r="G86" s="80">
        <v>93.8</v>
      </c>
      <c r="H86" s="108" t="s">
        <v>33</v>
      </c>
    </row>
    <row r="87" spans="1:9" ht="15.75" x14ac:dyDescent="0.25">
      <c r="A87" s="585"/>
      <c r="B87" s="213" t="s">
        <v>34</v>
      </c>
      <c r="C87" s="108">
        <v>5</v>
      </c>
      <c r="D87" s="80">
        <v>1.23</v>
      </c>
      <c r="E87" s="80">
        <v>3.77</v>
      </c>
      <c r="F87" s="80">
        <v>7.31</v>
      </c>
      <c r="G87" s="80">
        <v>68</v>
      </c>
      <c r="H87" s="108">
        <v>1</v>
      </c>
    </row>
    <row r="88" spans="1:9" ht="17.25" customHeight="1" x14ac:dyDescent="0.25">
      <c r="A88" s="585"/>
      <c r="B88" s="213" t="s">
        <v>35</v>
      </c>
      <c r="C88" s="108">
        <v>150</v>
      </c>
      <c r="D88" s="80">
        <v>0.4</v>
      </c>
      <c r="E88" s="80">
        <v>0</v>
      </c>
      <c r="F88" s="80">
        <v>14.9</v>
      </c>
      <c r="G88" s="80">
        <v>60.8</v>
      </c>
      <c r="H88" s="108" t="s">
        <v>36</v>
      </c>
    </row>
    <row r="89" spans="1:9" ht="17.25" customHeight="1" x14ac:dyDescent="0.25">
      <c r="A89" s="585"/>
      <c r="B89" s="369" t="s">
        <v>79</v>
      </c>
      <c r="C89" s="108">
        <v>30</v>
      </c>
      <c r="D89" s="80">
        <v>2.2999999999999998</v>
      </c>
      <c r="E89" s="80">
        <v>2.9</v>
      </c>
      <c r="F89" s="80">
        <v>22.3</v>
      </c>
      <c r="G89" s="80">
        <v>125.1</v>
      </c>
      <c r="H89" s="108" t="s">
        <v>33</v>
      </c>
    </row>
    <row r="90" spans="1:9" ht="17.25" customHeight="1" thickBot="1" x14ac:dyDescent="0.3">
      <c r="A90" s="643"/>
      <c r="B90" s="483"/>
      <c r="C90" s="446"/>
      <c r="D90" s="447"/>
      <c r="E90" s="447"/>
      <c r="F90" s="447"/>
      <c r="G90" s="447"/>
      <c r="H90" s="446"/>
    </row>
    <row r="91" spans="1:9" ht="17.25" customHeight="1" thickTop="1" thickBot="1" x14ac:dyDescent="0.3">
      <c r="A91" s="650" t="s">
        <v>14</v>
      </c>
      <c r="B91" s="651"/>
      <c r="C91" s="85">
        <f>SUM(C85:C88)</f>
        <v>345</v>
      </c>
      <c r="D91" s="86">
        <f>SUM(D85:D88)</f>
        <v>8.73</v>
      </c>
      <c r="E91" s="86">
        <f>SUM(E85:E88)</f>
        <v>7.8599999999999994</v>
      </c>
      <c r="F91" s="86">
        <f>SUM(F85:F88)</f>
        <v>54.01</v>
      </c>
      <c r="G91" s="243">
        <f>SUM(G85:G88)</f>
        <v>321.55</v>
      </c>
      <c r="H91" s="240"/>
    </row>
    <row r="92" spans="1:9" ht="31.5" customHeight="1" thickBot="1" x14ac:dyDescent="0.3">
      <c r="A92" s="78" t="s">
        <v>29</v>
      </c>
      <c r="B92" s="482" t="s">
        <v>37</v>
      </c>
      <c r="C92" s="295">
        <v>88</v>
      </c>
      <c r="D92" s="297">
        <v>3.5000000000000003E-2</v>
      </c>
      <c r="E92" s="297">
        <v>3.5000000000000003E-2</v>
      </c>
      <c r="F92" s="296">
        <v>8.6199999999999992</v>
      </c>
      <c r="G92" s="241">
        <v>38.72</v>
      </c>
      <c r="H92" s="84">
        <v>386</v>
      </c>
      <c r="I92" s="298"/>
    </row>
    <row r="93" spans="1:9" ht="17.25" customHeight="1" thickTop="1" thickBot="1" x14ac:dyDescent="0.3">
      <c r="A93" s="557" t="s">
        <v>30</v>
      </c>
      <c r="B93" s="558"/>
      <c r="C93" s="30">
        <f>SUM(C92)</f>
        <v>88</v>
      </c>
      <c r="D93" s="30">
        <f>SUM(D92)</f>
        <v>3.5000000000000003E-2</v>
      </c>
      <c r="E93" s="29">
        <f>SUM(E92)</f>
        <v>3.5000000000000003E-2</v>
      </c>
      <c r="F93" s="31">
        <f>SUM(F92)</f>
        <v>8.6199999999999992</v>
      </c>
      <c r="G93" s="28">
        <f>SUM(G92)</f>
        <v>38.72</v>
      </c>
      <c r="H93" s="29"/>
    </row>
    <row r="94" spans="1:9" ht="12" customHeight="1" thickTop="1" x14ac:dyDescent="0.25">
      <c r="A94" s="202"/>
      <c r="B94" s="365"/>
      <c r="C94" s="275"/>
      <c r="D94" s="275"/>
      <c r="E94" s="275"/>
      <c r="F94" s="275"/>
      <c r="G94" s="275"/>
      <c r="H94" s="356"/>
      <c r="I94" s="123"/>
    </row>
    <row r="95" spans="1:9" ht="18" customHeight="1" x14ac:dyDescent="0.25">
      <c r="A95" s="628" t="s">
        <v>15</v>
      </c>
      <c r="B95" s="338" t="s">
        <v>50</v>
      </c>
      <c r="C95" s="111">
        <v>150</v>
      </c>
      <c r="D95" s="111">
        <v>1.26</v>
      </c>
      <c r="E95" s="111">
        <v>3.07</v>
      </c>
      <c r="F95" s="111">
        <v>9.9600000000000009</v>
      </c>
      <c r="G95" s="111">
        <v>72.5</v>
      </c>
      <c r="H95" s="357">
        <v>82</v>
      </c>
    </row>
    <row r="96" spans="1:9" ht="15.75" x14ac:dyDescent="0.25">
      <c r="A96" s="628"/>
      <c r="B96" s="484" t="s">
        <v>107</v>
      </c>
      <c r="C96" s="441">
        <v>15</v>
      </c>
      <c r="D96" s="353">
        <v>3.17</v>
      </c>
      <c r="E96" s="353">
        <v>2.04</v>
      </c>
      <c r="F96" s="354">
        <v>0</v>
      </c>
      <c r="G96" s="355">
        <v>31</v>
      </c>
      <c r="H96" s="358">
        <v>317</v>
      </c>
      <c r="I96" s="123"/>
    </row>
    <row r="97" spans="1:9" ht="15.75" x14ac:dyDescent="0.25">
      <c r="A97" s="628"/>
      <c r="B97" s="302" t="s">
        <v>51</v>
      </c>
      <c r="C97" s="111">
        <v>120</v>
      </c>
      <c r="D97" s="87">
        <v>2.4500000000000002</v>
      </c>
      <c r="E97" s="87">
        <v>3.84</v>
      </c>
      <c r="F97" s="80">
        <v>16.36</v>
      </c>
      <c r="G97" s="87">
        <v>109.8</v>
      </c>
      <c r="H97" s="244">
        <v>339</v>
      </c>
    </row>
    <row r="98" spans="1:9" ht="15.75" x14ac:dyDescent="0.25">
      <c r="A98" s="628"/>
      <c r="B98" s="302" t="s">
        <v>87</v>
      </c>
      <c r="C98" s="108">
        <v>60</v>
      </c>
      <c r="D98" s="108">
        <v>8.4</v>
      </c>
      <c r="E98" s="108">
        <v>1.6</v>
      </c>
      <c r="F98" s="108">
        <v>5.0999999999999996</v>
      </c>
      <c r="G98" s="108">
        <v>68.599999999999994</v>
      </c>
      <c r="H98" s="137" t="s">
        <v>74</v>
      </c>
    </row>
    <row r="99" spans="1:9" ht="31.5" x14ac:dyDescent="0.25">
      <c r="A99" s="628"/>
      <c r="B99" s="251" t="s">
        <v>102</v>
      </c>
      <c r="C99" s="348">
        <v>40</v>
      </c>
      <c r="D99" s="435">
        <v>0.6</v>
      </c>
      <c r="E99" s="435">
        <v>2</v>
      </c>
      <c r="F99" s="348">
        <v>3.5</v>
      </c>
      <c r="G99" s="435">
        <v>34.4</v>
      </c>
      <c r="H99" s="401">
        <v>21</v>
      </c>
    </row>
    <row r="100" spans="1:9" ht="17.25" customHeight="1" x14ac:dyDescent="0.25">
      <c r="A100" s="628"/>
      <c r="B100" s="251" t="s">
        <v>40</v>
      </c>
      <c r="C100" s="108">
        <v>30</v>
      </c>
      <c r="D100" s="108">
        <v>2</v>
      </c>
      <c r="E100" s="108">
        <v>0.4</v>
      </c>
      <c r="F100" s="108">
        <v>10</v>
      </c>
      <c r="G100" s="108">
        <v>51.2</v>
      </c>
      <c r="H100" s="137" t="s">
        <v>33</v>
      </c>
    </row>
    <row r="101" spans="1:9" ht="15.75" x14ac:dyDescent="0.25">
      <c r="A101" s="628"/>
      <c r="B101" s="251" t="s">
        <v>52</v>
      </c>
      <c r="C101" s="108">
        <v>150</v>
      </c>
      <c r="D101" s="108">
        <v>1.5</v>
      </c>
      <c r="E101" s="108">
        <v>0.15</v>
      </c>
      <c r="F101" s="108">
        <v>4.3499999999999996</v>
      </c>
      <c r="G101" s="108">
        <v>25</v>
      </c>
      <c r="H101" s="137">
        <v>418</v>
      </c>
    </row>
    <row r="102" spans="1:9" ht="16.5" thickBot="1" x14ac:dyDescent="0.3">
      <c r="A102" s="14"/>
      <c r="B102" s="339"/>
      <c r="C102" s="272"/>
      <c r="D102" s="272"/>
      <c r="E102" s="272"/>
      <c r="F102" s="272"/>
      <c r="G102" s="272"/>
      <c r="H102" s="35"/>
      <c r="I102" s="168"/>
    </row>
    <row r="103" spans="1:9" ht="17.25" customHeight="1" thickTop="1" thickBot="1" x14ac:dyDescent="0.3">
      <c r="A103" s="557" t="s">
        <v>16</v>
      </c>
      <c r="B103" s="558"/>
      <c r="C103" s="30">
        <f>SUM(C95:C102)</f>
        <v>565</v>
      </c>
      <c r="D103" s="30">
        <f>SUM(D95:D102)</f>
        <v>19.380000000000003</v>
      </c>
      <c r="E103" s="29">
        <f>SUM(E95:E102)</f>
        <v>13.1</v>
      </c>
      <c r="F103" s="31">
        <f>SUM(F95:F102)</f>
        <v>49.27</v>
      </c>
      <c r="G103" s="28">
        <f>SUM(G95:G102)</f>
        <v>392.49999999999994</v>
      </c>
      <c r="H103" s="29"/>
    </row>
    <row r="104" spans="1:9" ht="16.5" thickTop="1" x14ac:dyDescent="0.25">
      <c r="A104" s="27"/>
      <c r="B104" s="414"/>
      <c r="C104" s="271"/>
      <c r="D104" s="429"/>
      <c r="E104" s="429"/>
      <c r="F104" s="429"/>
      <c r="G104" s="429"/>
      <c r="H104" s="429"/>
    </row>
    <row r="105" spans="1:9" ht="15.75" x14ac:dyDescent="0.25">
      <c r="A105" s="237"/>
      <c r="B105" s="250" t="s">
        <v>42</v>
      </c>
      <c r="C105" s="108">
        <v>50</v>
      </c>
      <c r="D105" s="108">
        <v>9.3000000000000007</v>
      </c>
      <c r="E105" s="108">
        <v>6.33</v>
      </c>
      <c r="F105" s="108">
        <v>5.38</v>
      </c>
      <c r="G105" s="108">
        <v>116</v>
      </c>
      <c r="H105" s="87">
        <v>245</v>
      </c>
    </row>
    <row r="106" spans="1:9" ht="15.75" x14ac:dyDescent="0.25">
      <c r="A106" s="639" t="s">
        <v>17</v>
      </c>
      <c r="B106" s="251" t="s">
        <v>43</v>
      </c>
      <c r="C106" s="108">
        <v>10</v>
      </c>
      <c r="D106" s="108">
        <v>0.2</v>
      </c>
      <c r="E106" s="108">
        <v>2</v>
      </c>
      <c r="F106" s="108">
        <v>0.4</v>
      </c>
      <c r="G106" s="108">
        <v>20.6</v>
      </c>
      <c r="H106" s="80" t="s">
        <v>33</v>
      </c>
    </row>
    <row r="107" spans="1:9" ht="15.75" x14ac:dyDescent="0.25">
      <c r="A107" s="639"/>
      <c r="B107" s="302" t="s">
        <v>44</v>
      </c>
      <c r="C107" s="108">
        <v>150</v>
      </c>
      <c r="D107" s="108">
        <v>3.15</v>
      </c>
      <c r="E107" s="108">
        <v>2.72</v>
      </c>
      <c r="F107" s="108">
        <v>12.96</v>
      </c>
      <c r="G107" s="108">
        <v>89</v>
      </c>
      <c r="H107" s="80">
        <v>416</v>
      </c>
    </row>
    <row r="108" spans="1:9" ht="17.25" customHeight="1" thickBot="1" x14ac:dyDescent="0.3">
      <c r="A108" s="640"/>
      <c r="B108" s="252"/>
      <c r="C108" s="284"/>
      <c r="D108" s="292"/>
      <c r="E108" s="292"/>
      <c r="F108" s="292"/>
      <c r="G108" s="292"/>
      <c r="H108" s="256"/>
    </row>
    <row r="109" spans="1:9" ht="17.25" customHeight="1" thickTop="1" thickBot="1" x14ac:dyDescent="0.3">
      <c r="A109" s="557" t="s">
        <v>18</v>
      </c>
      <c r="B109" s="558"/>
      <c r="C109" s="30">
        <f>SUM(C105:C107)</f>
        <v>210</v>
      </c>
      <c r="D109" s="30">
        <f>SUM(D105:D107)</f>
        <v>12.65</v>
      </c>
      <c r="E109" s="29">
        <f>SUM(E105:E107)</f>
        <v>11.05</v>
      </c>
      <c r="F109" s="31">
        <f>SUM(F105:F107)</f>
        <v>18.740000000000002</v>
      </c>
      <c r="G109" s="28">
        <f>SUM(G105:G107)</f>
        <v>225.6</v>
      </c>
      <c r="H109" s="32"/>
    </row>
    <row r="110" spans="1:9" ht="17.25" customHeight="1" thickTop="1" thickBot="1" x14ac:dyDescent="0.3">
      <c r="A110" s="588" t="s">
        <v>19</v>
      </c>
      <c r="B110" s="589"/>
      <c r="C110" s="50">
        <f>SUM(C91,C93,C103,C109)</f>
        <v>1208</v>
      </c>
      <c r="D110" s="50">
        <f>SUM(D91,D93,D103,D109)</f>
        <v>40.795000000000002</v>
      </c>
      <c r="E110" s="50">
        <f>SUM(E91,E93,E103,E109)</f>
        <v>32.045000000000002</v>
      </c>
      <c r="F110" s="50">
        <f>SUM(F91,F93,F103,F109)</f>
        <v>130.64000000000001</v>
      </c>
      <c r="G110" s="50">
        <f>SUM(G91,G93,G103,G109)</f>
        <v>978.37</v>
      </c>
      <c r="H110" s="51"/>
    </row>
    <row r="111" spans="1:9" ht="17.25" customHeight="1" thickTop="1" x14ac:dyDescent="0.25">
      <c r="A111" s="89"/>
      <c r="B111" s="89"/>
      <c r="C111" s="90"/>
      <c r="D111" s="90"/>
      <c r="E111" s="90"/>
      <c r="F111" s="90"/>
      <c r="G111" s="90"/>
      <c r="H111" s="90"/>
    </row>
    <row r="112" spans="1:9" ht="17.25" customHeight="1" x14ac:dyDescent="0.25">
      <c r="A112" s="89"/>
    </row>
    <row r="113" spans="1:9" ht="17.25" customHeight="1" x14ac:dyDescent="0.25">
      <c r="A113" s="89"/>
    </row>
    <row r="121" spans="1:9" ht="39" customHeight="1" x14ac:dyDescent="0.25">
      <c r="A121" s="549" t="s">
        <v>0</v>
      </c>
      <c r="B121" s="549"/>
      <c r="C121" s="549"/>
      <c r="D121" s="549"/>
      <c r="E121" s="549"/>
      <c r="F121" s="549"/>
      <c r="G121" s="549"/>
      <c r="H121" s="549"/>
      <c r="I121" s="549"/>
    </row>
    <row r="122" spans="1:9" ht="16.5" thickBot="1" x14ac:dyDescent="0.3">
      <c r="A122" s="637" t="s">
        <v>55</v>
      </c>
      <c r="B122" s="637"/>
      <c r="C122" s="637"/>
      <c r="D122" s="637"/>
      <c r="E122" s="637"/>
      <c r="F122" s="637"/>
      <c r="G122" s="637"/>
      <c r="H122" s="637"/>
      <c r="I122" s="638"/>
    </row>
    <row r="123" spans="1:9" ht="17.25" customHeight="1" thickTop="1" thickBot="1" x14ac:dyDescent="0.3">
      <c r="A123" s="553" t="s">
        <v>2</v>
      </c>
      <c r="B123" s="553" t="s">
        <v>3</v>
      </c>
      <c r="C123" s="553" t="s">
        <v>4</v>
      </c>
      <c r="D123" s="591" t="s">
        <v>5</v>
      </c>
      <c r="E123" s="592"/>
      <c r="F123" s="593"/>
      <c r="G123" s="594" t="s">
        <v>9</v>
      </c>
      <c r="H123" s="594" t="s">
        <v>10</v>
      </c>
      <c r="I123" s="48"/>
    </row>
    <row r="124" spans="1:9" ht="16.5" customHeight="1" thickTop="1" thickBot="1" x14ac:dyDescent="0.3">
      <c r="A124" s="568"/>
      <c r="B124" s="568"/>
      <c r="C124" s="568"/>
      <c r="D124" s="98" t="s">
        <v>6</v>
      </c>
      <c r="E124" s="99" t="s">
        <v>7</v>
      </c>
      <c r="F124" s="96" t="s">
        <v>8</v>
      </c>
      <c r="G124" s="595"/>
      <c r="H124" s="595"/>
    </row>
    <row r="125" spans="1:9" ht="17.25" thickTop="1" thickBot="1" x14ac:dyDescent="0.3">
      <c r="A125" s="619" t="s">
        <v>11</v>
      </c>
      <c r="B125" s="634"/>
      <c r="C125" s="79"/>
      <c r="D125" s="79"/>
      <c r="E125" s="79"/>
      <c r="F125" s="79"/>
      <c r="G125" s="79"/>
      <c r="H125" s="195"/>
    </row>
    <row r="126" spans="1:9" ht="16.5" thickBot="1" x14ac:dyDescent="0.3">
      <c r="A126" s="648" t="s">
        <v>20</v>
      </c>
      <c r="B126" s="649"/>
      <c r="C126" s="192"/>
      <c r="D126" s="193"/>
      <c r="E126" s="193"/>
      <c r="F126" s="193"/>
      <c r="G126" s="194"/>
      <c r="H126" s="193"/>
    </row>
    <row r="127" spans="1:9" ht="15.75" x14ac:dyDescent="0.25">
      <c r="A127" s="644" t="s">
        <v>13</v>
      </c>
      <c r="B127" s="212" t="s">
        <v>47</v>
      </c>
      <c r="C127" s="315">
        <v>200</v>
      </c>
      <c r="D127" s="324">
        <v>5.5</v>
      </c>
      <c r="E127" s="324">
        <v>5.05</v>
      </c>
      <c r="F127" s="324">
        <v>16.100000000000001</v>
      </c>
      <c r="G127" s="324">
        <v>131.80000000000001</v>
      </c>
      <c r="H127" s="138">
        <v>99</v>
      </c>
    </row>
    <row r="128" spans="1:9" ht="15.75" x14ac:dyDescent="0.25">
      <c r="A128" s="645"/>
      <c r="B128" s="213" t="s">
        <v>32</v>
      </c>
      <c r="C128" s="110">
        <v>40</v>
      </c>
      <c r="D128" s="334">
        <v>3</v>
      </c>
      <c r="E128" s="334">
        <v>0.3</v>
      </c>
      <c r="F128" s="334">
        <v>19.7</v>
      </c>
      <c r="G128" s="334">
        <v>93.8</v>
      </c>
      <c r="H128" s="137" t="s">
        <v>33</v>
      </c>
    </row>
    <row r="129" spans="1:8" ht="15.75" x14ac:dyDescent="0.25">
      <c r="A129" s="645"/>
      <c r="B129" s="213" t="s">
        <v>34</v>
      </c>
      <c r="C129" s="110">
        <v>5</v>
      </c>
      <c r="D129" s="334">
        <v>1.23</v>
      </c>
      <c r="E129" s="334">
        <v>3.77</v>
      </c>
      <c r="F129" s="334">
        <v>7.31</v>
      </c>
      <c r="G129" s="334">
        <v>68</v>
      </c>
      <c r="H129" s="137">
        <v>1</v>
      </c>
    </row>
    <row r="130" spans="1:8" ht="17.25" customHeight="1" x14ac:dyDescent="0.25">
      <c r="A130" s="645"/>
      <c r="B130" s="213" t="s">
        <v>35</v>
      </c>
      <c r="C130" s="110">
        <v>200</v>
      </c>
      <c r="D130" s="334">
        <v>0.2</v>
      </c>
      <c r="E130" s="334">
        <v>0</v>
      </c>
      <c r="F130" s="334">
        <v>6.5</v>
      </c>
      <c r="G130" s="334">
        <v>26.8</v>
      </c>
      <c r="H130" s="137" t="s">
        <v>45</v>
      </c>
    </row>
    <row r="131" spans="1:8" ht="17.25" customHeight="1" thickBot="1" x14ac:dyDescent="0.3">
      <c r="A131" s="310"/>
      <c r="B131" s="189" t="s">
        <v>79</v>
      </c>
      <c r="C131" s="345">
        <v>30</v>
      </c>
      <c r="D131" s="376">
        <v>2.2999999999999998</v>
      </c>
      <c r="E131" s="376">
        <v>2.9</v>
      </c>
      <c r="F131" s="376">
        <v>22.3</v>
      </c>
      <c r="G131" s="376">
        <v>125.1</v>
      </c>
      <c r="H131" s="175" t="s">
        <v>33</v>
      </c>
    </row>
    <row r="132" spans="1:8" ht="16.5" thickBot="1" x14ac:dyDescent="0.3">
      <c r="A132" s="211"/>
      <c r="B132" s="214"/>
      <c r="C132" s="375"/>
      <c r="D132" s="377"/>
      <c r="E132" s="377"/>
      <c r="F132" s="377"/>
      <c r="G132" s="377"/>
      <c r="H132" s="145"/>
    </row>
    <row r="133" spans="1:8" ht="17.25" customHeight="1" thickBot="1" x14ac:dyDescent="0.3">
      <c r="A133" s="646" t="s">
        <v>14</v>
      </c>
      <c r="B133" s="647"/>
      <c r="C133" s="85">
        <f>SUM(C127:C130)</f>
        <v>445</v>
      </c>
      <c r="D133" s="86">
        <f>SUM(D127:D130)</f>
        <v>9.93</v>
      </c>
      <c r="E133" s="86">
        <f>SUM(E127:E130)</f>
        <v>9.1199999999999992</v>
      </c>
      <c r="F133" s="86">
        <f>SUM(F127:F130)</f>
        <v>49.61</v>
      </c>
      <c r="G133" s="86">
        <f>SUM(G127:G130)</f>
        <v>320.40000000000003</v>
      </c>
      <c r="H133" s="196"/>
    </row>
    <row r="134" spans="1:8" ht="32.25" thickBot="1" x14ac:dyDescent="0.3">
      <c r="A134" s="78" t="s">
        <v>29</v>
      </c>
      <c r="B134" s="56" t="s">
        <v>37</v>
      </c>
      <c r="C134" s="242">
        <v>100</v>
      </c>
      <c r="D134" s="294">
        <v>0.4</v>
      </c>
      <c r="E134" s="296">
        <v>0.4</v>
      </c>
      <c r="F134" s="295">
        <v>9.8000000000000007</v>
      </c>
      <c r="G134" s="294">
        <v>44</v>
      </c>
      <c r="H134" s="293">
        <v>386</v>
      </c>
    </row>
    <row r="135" spans="1:8" ht="17.25" customHeight="1" thickTop="1" thickBot="1" x14ac:dyDescent="0.3">
      <c r="A135" s="557" t="s">
        <v>30</v>
      </c>
      <c r="B135" s="558"/>
      <c r="C135" s="147">
        <f>SUM(C134)</f>
        <v>100</v>
      </c>
      <c r="D135" s="147">
        <f>SUM(D134)</f>
        <v>0.4</v>
      </c>
      <c r="E135" s="148">
        <f>SUM(E134)</f>
        <v>0.4</v>
      </c>
      <c r="F135" s="149">
        <f>SUM(F134)</f>
        <v>9.8000000000000007</v>
      </c>
      <c r="G135" s="150">
        <f>SUM(G134)</f>
        <v>44</v>
      </c>
      <c r="H135" s="148"/>
    </row>
    <row r="136" spans="1:8" ht="16.5" thickTop="1" x14ac:dyDescent="0.25">
      <c r="A136" s="105"/>
      <c r="B136" s="414"/>
      <c r="C136" s="427"/>
      <c r="D136" s="428"/>
      <c r="E136" s="428"/>
      <c r="F136" s="428"/>
      <c r="G136" s="428"/>
      <c r="H136" s="315"/>
    </row>
    <row r="137" spans="1:8" ht="15.75" x14ac:dyDescent="0.25">
      <c r="A137" s="566" t="s">
        <v>15</v>
      </c>
      <c r="B137" s="338" t="s">
        <v>50</v>
      </c>
      <c r="C137" s="111">
        <v>200</v>
      </c>
      <c r="D137" s="111">
        <v>1.7</v>
      </c>
      <c r="E137" s="111">
        <v>4.09</v>
      </c>
      <c r="F137" s="111">
        <v>13.3</v>
      </c>
      <c r="G137" s="111">
        <v>96.6</v>
      </c>
      <c r="H137" s="244">
        <v>82</v>
      </c>
    </row>
    <row r="138" spans="1:8" ht="15.75" x14ac:dyDescent="0.25">
      <c r="A138" s="566"/>
      <c r="B138" s="484" t="s">
        <v>107</v>
      </c>
      <c r="C138" s="441">
        <v>20</v>
      </c>
      <c r="D138" s="353">
        <v>4.22</v>
      </c>
      <c r="E138" s="353">
        <v>2.72</v>
      </c>
      <c r="F138" s="354">
        <v>0</v>
      </c>
      <c r="G138" s="355">
        <v>41.25</v>
      </c>
      <c r="H138" s="358">
        <v>317</v>
      </c>
    </row>
    <row r="139" spans="1:8" ht="15.75" x14ac:dyDescent="0.25">
      <c r="A139" s="566"/>
      <c r="B139" s="439" t="s">
        <v>51</v>
      </c>
      <c r="C139" s="282">
        <v>150</v>
      </c>
      <c r="D139" s="108">
        <v>2.4500000000000002</v>
      </c>
      <c r="E139" s="108">
        <v>3.84</v>
      </c>
      <c r="F139" s="80">
        <v>16.36</v>
      </c>
      <c r="G139" s="80">
        <v>109.84</v>
      </c>
      <c r="H139" s="110">
        <v>339</v>
      </c>
    </row>
    <row r="140" spans="1:8" ht="15.75" x14ac:dyDescent="0.25">
      <c r="A140" s="566"/>
      <c r="B140" s="302" t="s">
        <v>101</v>
      </c>
      <c r="C140" s="108">
        <v>80</v>
      </c>
      <c r="D140" s="80">
        <v>11.2</v>
      </c>
      <c r="E140" s="80">
        <v>2.1</v>
      </c>
      <c r="F140" s="80">
        <v>6.9</v>
      </c>
      <c r="G140" s="80">
        <v>91.4</v>
      </c>
      <c r="H140" s="110" t="s">
        <v>74</v>
      </c>
    </row>
    <row r="141" spans="1:8" ht="31.5" x14ac:dyDescent="0.25">
      <c r="A141" s="566"/>
      <c r="B141" s="251" t="s">
        <v>102</v>
      </c>
      <c r="C141" s="111">
        <v>60</v>
      </c>
      <c r="D141" s="111">
        <v>0.8</v>
      </c>
      <c r="E141" s="111">
        <v>3</v>
      </c>
      <c r="F141" s="87">
        <v>5.2</v>
      </c>
      <c r="G141" s="87">
        <v>51.6</v>
      </c>
      <c r="H141" s="244">
        <v>21</v>
      </c>
    </row>
    <row r="142" spans="1:8" ht="15.75" x14ac:dyDescent="0.25">
      <c r="A142" s="566"/>
      <c r="B142" s="251" t="s">
        <v>40</v>
      </c>
      <c r="C142" s="108">
        <v>37.5</v>
      </c>
      <c r="D142" s="80">
        <v>2.5</v>
      </c>
      <c r="E142" s="80">
        <v>0.5</v>
      </c>
      <c r="F142" s="80">
        <v>12.5</v>
      </c>
      <c r="G142" s="80">
        <v>64.099999999999994</v>
      </c>
      <c r="H142" s="110" t="s">
        <v>33</v>
      </c>
    </row>
    <row r="143" spans="1:8" ht="17.25" customHeight="1" x14ac:dyDescent="0.25">
      <c r="A143" s="566"/>
      <c r="B143" s="251" t="s">
        <v>52</v>
      </c>
      <c r="C143" s="108">
        <v>170</v>
      </c>
      <c r="D143" s="80">
        <v>1.7</v>
      </c>
      <c r="E143" s="80">
        <v>0.17</v>
      </c>
      <c r="F143" s="80">
        <v>4.93</v>
      </c>
      <c r="G143" s="80">
        <v>28.33</v>
      </c>
      <c r="H143" s="110">
        <v>418</v>
      </c>
    </row>
    <row r="144" spans="1:8" ht="16.5" thickBot="1" x14ac:dyDescent="0.3">
      <c r="A144" s="14"/>
      <c r="B144" s="339"/>
      <c r="C144" s="272"/>
      <c r="D144" s="272"/>
      <c r="E144" s="272"/>
      <c r="F144" s="272"/>
      <c r="G144" s="35"/>
      <c r="H144" s="400"/>
    </row>
    <row r="145" spans="1:9" ht="17.25" customHeight="1" thickTop="1" thickBot="1" x14ac:dyDescent="0.3">
      <c r="A145" s="557" t="s">
        <v>16</v>
      </c>
      <c r="B145" s="558"/>
      <c r="C145" s="30">
        <f>SUM(C137:C144)</f>
        <v>717.5</v>
      </c>
      <c r="D145" s="30">
        <f>SUM(D137:D144)</f>
        <v>24.57</v>
      </c>
      <c r="E145" s="29">
        <f>SUM(E137:E143)</f>
        <v>16.420000000000002</v>
      </c>
      <c r="F145" s="31">
        <f>SUM(F137:F144)</f>
        <v>59.190000000000005</v>
      </c>
      <c r="G145" s="28">
        <f>SUM(G137:G144)</f>
        <v>483.12000000000006</v>
      </c>
      <c r="H145" s="29"/>
    </row>
    <row r="146" spans="1:9" ht="16.5" thickTop="1" x14ac:dyDescent="0.25">
      <c r="A146" s="385"/>
      <c r="B146" s="485"/>
      <c r="C146" s="443"/>
      <c r="D146" s="444"/>
      <c r="E146" s="443"/>
      <c r="F146" s="443"/>
      <c r="G146" s="443"/>
      <c r="H146" s="442"/>
    </row>
    <row r="147" spans="1:9" ht="15.75" x14ac:dyDescent="0.25">
      <c r="A147" s="25"/>
      <c r="B147" s="250" t="s">
        <v>42</v>
      </c>
      <c r="C147" s="111">
        <v>50</v>
      </c>
      <c r="D147" s="87">
        <v>9.3000000000000007</v>
      </c>
      <c r="E147" s="87">
        <v>6.33</v>
      </c>
      <c r="F147" s="87">
        <v>5.38</v>
      </c>
      <c r="G147" s="87">
        <v>116</v>
      </c>
      <c r="H147" s="244">
        <v>245</v>
      </c>
    </row>
    <row r="148" spans="1:9" ht="15.75" x14ac:dyDescent="0.25">
      <c r="A148" s="25"/>
      <c r="B148" s="251" t="s">
        <v>43</v>
      </c>
      <c r="C148" s="108">
        <v>15</v>
      </c>
      <c r="D148" s="80">
        <v>0.3</v>
      </c>
      <c r="E148" s="80">
        <v>3</v>
      </c>
      <c r="F148" s="80">
        <v>0.6</v>
      </c>
      <c r="G148" s="80">
        <v>30.9</v>
      </c>
      <c r="H148" s="110" t="s">
        <v>33</v>
      </c>
    </row>
    <row r="149" spans="1:9" ht="15.75" x14ac:dyDescent="0.25">
      <c r="A149" s="566" t="s">
        <v>17</v>
      </c>
      <c r="B149" s="302" t="s">
        <v>44</v>
      </c>
      <c r="C149" s="108">
        <v>180</v>
      </c>
      <c r="D149" s="80">
        <v>3.67</v>
      </c>
      <c r="E149" s="80">
        <v>3.19</v>
      </c>
      <c r="F149" s="80">
        <v>15.82</v>
      </c>
      <c r="G149" s="80">
        <v>107</v>
      </c>
      <c r="H149" s="110">
        <v>416</v>
      </c>
    </row>
    <row r="150" spans="1:9" ht="15.75" customHeight="1" thickBot="1" x14ac:dyDescent="0.3">
      <c r="A150" s="567"/>
      <c r="B150" s="486"/>
      <c r="C150" s="276"/>
      <c r="D150" s="292"/>
      <c r="E150" s="276"/>
      <c r="F150" s="292"/>
      <c r="G150" s="292"/>
      <c r="H150" s="246"/>
    </row>
    <row r="151" spans="1:9" ht="17.25" customHeight="1" thickTop="1" thickBot="1" x14ac:dyDescent="0.3">
      <c r="A151" s="557" t="s">
        <v>18</v>
      </c>
      <c r="B151" s="558"/>
      <c r="C151" s="30">
        <f>SUM(C147:C150)</f>
        <v>245</v>
      </c>
      <c r="D151" s="30">
        <f>SUM(D147:D150)</f>
        <v>13.270000000000001</v>
      </c>
      <c r="E151" s="29">
        <f>SUM(E64:E67)</f>
        <v>16.685000000000002</v>
      </c>
      <c r="F151" s="31">
        <f>SUM(F147:F150)</f>
        <v>21.8</v>
      </c>
      <c r="G151" s="28">
        <f>SUM(G147:G150)</f>
        <v>253.9</v>
      </c>
      <c r="H151" s="29"/>
    </row>
    <row r="152" spans="1:9" ht="17.25" customHeight="1" thickTop="1" thickBot="1" x14ac:dyDescent="0.3">
      <c r="A152" s="588" t="s">
        <v>19</v>
      </c>
      <c r="B152" s="589"/>
      <c r="C152" s="50">
        <f>SUM(C133,C135,C145,C151)</f>
        <v>1507.5</v>
      </c>
      <c r="D152" s="50">
        <f>SUM(D133,D135,D145,D151)</f>
        <v>48.17</v>
      </c>
      <c r="E152" s="50">
        <f>SUM(E133,E135,E145,E151)</f>
        <v>42.625</v>
      </c>
      <c r="F152" s="50">
        <f>SUM(F133,F135,F145,F151)</f>
        <v>140.4</v>
      </c>
      <c r="G152" s="50">
        <f>SUM(G133,G135,G145,G151)</f>
        <v>1101.42</v>
      </c>
      <c r="H152" s="51"/>
    </row>
    <row r="153" spans="1:9" ht="17.25" customHeight="1" thickTop="1" x14ac:dyDescent="0.25">
      <c r="A153" s="89"/>
      <c r="B153" s="89"/>
      <c r="C153" s="90"/>
      <c r="D153" s="90"/>
      <c r="E153" s="90"/>
      <c r="F153" s="90"/>
      <c r="G153" s="90"/>
      <c r="H153" s="90"/>
    </row>
    <row r="154" spans="1:9" ht="17.25" customHeight="1" x14ac:dyDescent="0.25">
      <c r="A154" s="89"/>
    </row>
    <row r="155" spans="1:9" ht="17.25" customHeight="1" x14ac:dyDescent="0.25">
      <c r="A155" s="89"/>
    </row>
    <row r="156" spans="1:9" ht="17.25" customHeight="1" x14ac:dyDescent="0.25">
      <c r="A156" s="89"/>
    </row>
    <row r="157" spans="1:9" ht="50.25" customHeight="1" x14ac:dyDescent="0.25">
      <c r="A157" s="89"/>
    </row>
    <row r="158" spans="1:9" ht="79.5" customHeight="1" x14ac:dyDescent="0.25">
      <c r="A158" s="549" t="s">
        <v>0</v>
      </c>
      <c r="B158" s="549"/>
      <c r="C158" s="549"/>
      <c r="D158" s="549"/>
      <c r="E158" s="549"/>
      <c r="F158" s="549"/>
      <c r="G158" s="549"/>
      <c r="H158" s="549"/>
      <c r="I158" s="549"/>
    </row>
    <row r="159" spans="1:9" ht="21" customHeight="1" thickBot="1" x14ac:dyDescent="0.3">
      <c r="A159" s="549" t="s">
        <v>1</v>
      </c>
      <c r="B159" s="549"/>
      <c r="C159" s="549"/>
      <c r="D159" s="549"/>
      <c r="E159" s="549"/>
      <c r="F159" s="549"/>
      <c r="G159" s="549"/>
      <c r="H159" s="549"/>
      <c r="I159" s="549"/>
    </row>
    <row r="160" spans="1:9" ht="32.25" customHeight="1" thickTop="1" thickBot="1" x14ac:dyDescent="0.3">
      <c r="A160" s="553" t="s">
        <v>2</v>
      </c>
      <c r="B160" s="553" t="s">
        <v>3</v>
      </c>
      <c r="C160" s="553" t="s">
        <v>4</v>
      </c>
      <c r="D160" s="591" t="s">
        <v>5</v>
      </c>
      <c r="E160" s="592"/>
      <c r="F160" s="593"/>
      <c r="G160" s="594" t="s">
        <v>9</v>
      </c>
      <c r="H160" s="617" t="s">
        <v>10</v>
      </c>
    </row>
    <row r="161" spans="1:9" ht="27.75" customHeight="1" thickTop="1" thickBot="1" x14ac:dyDescent="0.3">
      <c r="A161" s="568"/>
      <c r="B161" s="568"/>
      <c r="C161" s="568"/>
      <c r="D161" s="98" t="s">
        <v>6</v>
      </c>
      <c r="E161" s="99" t="s">
        <v>7</v>
      </c>
      <c r="F161" s="96" t="s">
        <v>8</v>
      </c>
      <c r="G161" s="595"/>
      <c r="H161" s="618"/>
    </row>
    <row r="162" spans="1:9" ht="17.25" thickTop="1" thickBot="1" x14ac:dyDescent="0.3">
      <c r="A162" s="561" t="s">
        <v>11</v>
      </c>
      <c r="B162" s="562"/>
      <c r="C162" s="41"/>
      <c r="D162" s="41"/>
      <c r="E162" s="41"/>
      <c r="F162" s="41"/>
      <c r="G162" s="41"/>
      <c r="H162" s="529"/>
    </row>
    <row r="163" spans="1:9" ht="17.25" thickTop="1" thickBot="1" x14ac:dyDescent="0.3">
      <c r="A163" s="619" t="s">
        <v>12</v>
      </c>
      <c r="B163" s="607"/>
      <c r="C163" s="437"/>
      <c r="D163" s="201"/>
      <c r="E163" s="200"/>
      <c r="F163" s="201"/>
      <c r="G163" s="171"/>
      <c r="H163" s="438"/>
    </row>
    <row r="164" spans="1:9" ht="31.5" x14ac:dyDescent="0.25">
      <c r="A164" s="608" t="s">
        <v>13</v>
      </c>
      <c r="B164" s="251" t="s">
        <v>62</v>
      </c>
      <c r="C164" s="224">
        <v>150</v>
      </c>
      <c r="D164" s="2">
        <v>4.5</v>
      </c>
      <c r="E164" s="131">
        <v>4.1100000000000003</v>
      </c>
      <c r="F164" s="137">
        <v>12.8</v>
      </c>
      <c r="G164" s="137">
        <v>106.76</v>
      </c>
      <c r="H164" s="110">
        <v>101</v>
      </c>
    </row>
    <row r="165" spans="1:9" ht="15.75" x14ac:dyDescent="0.25">
      <c r="A165" s="566"/>
      <c r="B165" s="251" t="s">
        <v>48</v>
      </c>
      <c r="C165" s="138">
        <v>46</v>
      </c>
      <c r="D165" s="6">
        <v>5.08</v>
      </c>
      <c r="E165" s="134">
        <v>4.5999999999999996</v>
      </c>
      <c r="F165" s="138">
        <v>0.28000000000000003</v>
      </c>
      <c r="G165" s="138">
        <v>63</v>
      </c>
      <c r="H165" s="244">
        <v>227</v>
      </c>
    </row>
    <row r="166" spans="1:9" ht="15.75" x14ac:dyDescent="0.25">
      <c r="A166" s="566"/>
      <c r="B166" s="128" t="s">
        <v>32</v>
      </c>
      <c r="C166" s="110">
        <v>20</v>
      </c>
      <c r="D166" s="334">
        <v>1.5</v>
      </c>
      <c r="E166" s="334">
        <v>0.15</v>
      </c>
      <c r="F166" s="334">
        <v>9.85</v>
      </c>
      <c r="G166" s="334">
        <v>46.9</v>
      </c>
      <c r="H166" s="110" t="s">
        <v>33</v>
      </c>
    </row>
    <row r="167" spans="1:9" ht="15.75" x14ac:dyDescent="0.25">
      <c r="A167" s="566"/>
      <c r="B167" s="128" t="s">
        <v>34</v>
      </c>
      <c r="C167" s="110">
        <v>5</v>
      </c>
      <c r="D167" s="334">
        <v>1.23</v>
      </c>
      <c r="E167" s="334">
        <v>3.77</v>
      </c>
      <c r="F167" s="334">
        <v>7.31</v>
      </c>
      <c r="G167" s="334">
        <v>68</v>
      </c>
      <c r="H167" s="110">
        <v>1</v>
      </c>
    </row>
    <row r="168" spans="1:9" ht="15.75" x14ac:dyDescent="0.25">
      <c r="A168" s="566"/>
      <c r="B168" s="128" t="s">
        <v>35</v>
      </c>
      <c r="C168" s="110">
        <v>150</v>
      </c>
      <c r="D168" s="334">
        <v>0.4</v>
      </c>
      <c r="E168" s="334">
        <v>0</v>
      </c>
      <c r="F168" s="334">
        <v>14.9</v>
      </c>
      <c r="G168" s="334">
        <v>60.8</v>
      </c>
      <c r="H168" s="110" t="s">
        <v>36</v>
      </c>
    </row>
    <row r="169" spans="1:9" ht="14.25" customHeight="1" thickBot="1" x14ac:dyDescent="0.3">
      <c r="A169" s="567"/>
      <c r="B169" s="436"/>
      <c r="C169" s="255"/>
      <c r="D169" s="336"/>
      <c r="E169" s="336"/>
      <c r="F169" s="336"/>
      <c r="G169" s="336"/>
      <c r="H169" s="255"/>
    </row>
    <row r="170" spans="1:9" ht="19.5" customHeight="1" thickTop="1" thickBot="1" x14ac:dyDescent="0.3">
      <c r="A170" s="557" t="s">
        <v>14</v>
      </c>
      <c r="B170" s="558"/>
      <c r="C170" s="30">
        <f>SUM(C164:C169)</f>
        <v>371</v>
      </c>
      <c r="D170" s="30">
        <f>SUM(D164:D169)</f>
        <v>12.71</v>
      </c>
      <c r="E170" s="29">
        <f>SUM(E164:E169)</f>
        <v>12.63</v>
      </c>
      <c r="F170" s="31">
        <f>SUM(F164:F169)</f>
        <v>45.14</v>
      </c>
      <c r="G170" s="28">
        <f>SUM(G164:G169)</f>
        <v>345.46</v>
      </c>
      <c r="H170" s="206"/>
    </row>
    <row r="171" spans="1:9" ht="30" customHeight="1" thickTop="1" thickBot="1" x14ac:dyDescent="0.3">
      <c r="A171" s="54" t="s">
        <v>29</v>
      </c>
      <c r="B171" s="56" t="s">
        <v>37</v>
      </c>
      <c r="C171" s="389">
        <v>88</v>
      </c>
      <c r="D171" s="390">
        <v>3.5000000000000003E-2</v>
      </c>
      <c r="E171" s="391">
        <v>3.5000000000000003E-2</v>
      </c>
      <c r="F171" s="392">
        <v>8.6199999999999992</v>
      </c>
      <c r="G171" s="390">
        <v>38.72</v>
      </c>
      <c r="H171" s="530">
        <v>386</v>
      </c>
    </row>
    <row r="172" spans="1:9" ht="16.5" customHeight="1" thickTop="1" thickBot="1" x14ac:dyDescent="0.3">
      <c r="A172" s="580" t="s">
        <v>30</v>
      </c>
      <c r="B172" s="641"/>
      <c r="C172" s="393">
        <f>SUM(C171)</f>
        <v>88</v>
      </c>
      <c r="D172" s="86">
        <f>SUM(D171)</f>
        <v>3.5000000000000003E-2</v>
      </c>
      <c r="E172" s="394">
        <f>SUM(E171)</f>
        <v>3.5000000000000003E-2</v>
      </c>
      <c r="F172" s="395">
        <f>SUM(F171)</f>
        <v>8.6199999999999992</v>
      </c>
      <c r="G172" s="85">
        <f>SUM(G171)</f>
        <v>38.72</v>
      </c>
      <c r="H172" s="413"/>
      <c r="I172" s="123"/>
    </row>
    <row r="173" spans="1:9" ht="17.25" customHeight="1" x14ac:dyDescent="0.25">
      <c r="A173" s="177"/>
      <c r="B173" s="407"/>
      <c r="C173" s="434"/>
      <c r="D173" s="434"/>
      <c r="E173" s="432"/>
      <c r="F173" s="433"/>
      <c r="G173" s="433"/>
      <c r="H173" s="531"/>
      <c r="I173" s="123"/>
    </row>
    <row r="174" spans="1:9" ht="30.75" customHeight="1" x14ac:dyDescent="0.25">
      <c r="A174" s="628" t="s">
        <v>15</v>
      </c>
      <c r="B174" s="338" t="s">
        <v>80</v>
      </c>
      <c r="C174" s="108">
        <v>150</v>
      </c>
      <c r="D174" s="80">
        <v>6.29</v>
      </c>
      <c r="E174" s="80">
        <v>1.95</v>
      </c>
      <c r="F174" s="108">
        <v>10.96</v>
      </c>
      <c r="G174" s="87">
        <v>86.6</v>
      </c>
      <c r="H174" s="244" t="s">
        <v>81</v>
      </c>
    </row>
    <row r="175" spans="1:9" ht="15.75" x14ac:dyDescent="0.25">
      <c r="A175" s="628"/>
      <c r="B175" s="302" t="s">
        <v>57</v>
      </c>
      <c r="C175" s="108">
        <v>100</v>
      </c>
      <c r="D175" s="108">
        <v>1.98</v>
      </c>
      <c r="E175" s="108">
        <v>3.71</v>
      </c>
      <c r="F175" s="108">
        <v>9.49</v>
      </c>
      <c r="G175" s="108">
        <v>79</v>
      </c>
      <c r="H175" s="110">
        <v>143</v>
      </c>
    </row>
    <row r="176" spans="1:9" ht="15.75" x14ac:dyDescent="0.25">
      <c r="A176" s="628"/>
      <c r="B176" s="302" t="s">
        <v>113</v>
      </c>
      <c r="C176" s="111">
        <v>60</v>
      </c>
      <c r="D176" s="87">
        <v>11</v>
      </c>
      <c r="E176" s="87">
        <v>10.5</v>
      </c>
      <c r="F176" s="111">
        <v>9.9</v>
      </c>
      <c r="G176" s="87">
        <v>177</v>
      </c>
      <c r="H176" s="244" t="s">
        <v>114</v>
      </c>
    </row>
    <row r="177" spans="1:9" ht="15.75" x14ac:dyDescent="0.25">
      <c r="A177" s="628"/>
      <c r="B177" s="251" t="s">
        <v>40</v>
      </c>
      <c r="C177" s="108">
        <v>30</v>
      </c>
      <c r="D177" s="80">
        <v>2</v>
      </c>
      <c r="E177" s="80">
        <v>0.4</v>
      </c>
      <c r="F177" s="108">
        <v>10</v>
      </c>
      <c r="G177" s="80">
        <v>51.2</v>
      </c>
      <c r="H177" s="110" t="s">
        <v>33</v>
      </c>
    </row>
    <row r="178" spans="1:9" ht="15.75" x14ac:dyDescent="0.25">
      <c r="A178" s="628"/>
      <c r="B178" s="338" t="s">
        <v>59</v>
      </c>
      <c r="C178" s="111">
        <v>150</v>
      </c>
      <c r="D178" s="87">
        <v>0.1</v>
      </c>
      <c r="E178" s="87">
        <v>0.1</v>
      </c>
      <c r="F178" s="111">
        <v>17.899999999999999</v>
      </c>
      <c r="G178" s="87">
        <v>73.3</v>
      </c>
      <c r="H178" s="244">
        <v>390</v>
      </c>
    </row>
    <row r="179" spans="1:9" ht="16.5" thickBot="1" x14ac:dyDescent="0.3">
      <c r="A179" s="14"/>
      <c r="B179" s="339"/>
      <c r="C179" s="272"/>
      <c r="D179" s="286"/>
      <c r="E179" s="35"/>
      <c r="F179" s="273"/>
      <c r="G179" s="286"/>
      <c r="H179" s="255"/>
      <c r="I179" s="123"/>
    </row>
    <row r="180" spans="1:9" ht="17.25" customHeight="1" thickTop="1" thickBot="1" x14ac:dyDescent="0.3">
      <c r="A180" s="557" t="s">
        <v>16</v>
      </c>
      <c r="B180" s="558"/>
      <c r="C180" s="30">
        <f>SUM(C97:C179)</f>
        <v>8553.5</v>
      </c>
      <c r="D180" s="30">
        <f>SUM(D174:D179)</f>
        <v>21.37</v>
      </c>
      <c r="E180" s="29">
        <f>SUM(E174:E179)</f>
        <v>16.66</v>
      </c>
      <c r="F180" s="31">
        <f>SUM(F174:F179)</f>
        <v>58.25</v>
      </c>
      <c r="G180" s="28">
        <f>SUM(G97:G179)</f>
        <v>6775.8900000000012</v>
      </c>
      <c r="H180" s="206"/>
    </row>
    <row r="181" spans="1:9" ht="13.5" customHeight="1" thickTop="1" x14ac:dyDescent="0.25">
      <c r="A181" s="39"/>
      <c r="B181" s="424"/>
      <c r="C181" s="487"/>
      <c r="D181" s="429"/>
      <c r="E181" s="429"/>
      <c r="F181" s="429"/>
      <c r="G181" s="429"/>
      <c r="H181" s="254"/>
    </row>
    <row r="182" spans="1:9" ht="17.25" customHeight="1" x14ac:dyDescent="0.25">
      <c r="A182" s="566" t="s">
        <v>17</v>
      </c>
      <c r="B182" s="250" t="s">
        <v>53</v>
      </c>
      <c r="C182" s="426">
        <v>30</v>
      </c>
      <c r="D182" s="111">
        <v>2.6</v>
      </c>
      <c r="E182" s="111">
        <v>0.9</v>
      </c>
      <c r="F182" s="111">
        <v>17</v>
      </c>
      <c r="G182" s="111">
        <v>86.3</v>
      </c>
      <c r="H182" s="244" t="s">
        <v>54</v>
      </c>
    </row>
    <row r="183" spans="1:9" ht="15.75" x14ac:dyDescent="0.25">
      <c r="A183" s="566"/>
      <c r="B183" s="251" t="s">
        <v>78</v>
      </c>
      <c r="C183" s="282">
        <v>150</v>
      </c>
      <c r="D183" s="108">
        <v>2.65</v>
      </c>
      <c r="E183" s="108">
        <v>2.33</v>
      </c>
      <c r="F183" s="108">
        <v>11.31</v>
      </c>
      <c r="G183" s="108">
        <v>77</v>
      </c>
      <c r="H183" s="110">
        <v>413</v>
      </c>
    </row>
    <row r="184" spans="1:9" ht="16.5" thickBot="1" x14ac:dyDescent="0.3">
      <c r="A184" s="14"/>
      <c r="C184" s="283"/>
      <c r="D184" s="284"/>
      <c r="E184" s="284"/>
      <c r="F184" s="284"/>
      <c r="G184" s="284"/>
      <c r="H184" s="281"/>
    </row>
    <row r="185" spans="1:9" ht="17.25" customHeight="1" thickTop="1" thickBot="1" x14ac:dyDescent="0.3">
      <c r="A185" s="557" t="s">
        <v>18</v>
      </c>
      <c r="B185" s="558"/>
      <c r="C185" s="30">
        <f>SUM(C181:C183)</f>
        <v>180</v>
      </c>
      <c r="D185" s="30">
        <f>SUM(D181:D183)</f>
        <v>5.25</v>
      </c>
      <c r="E185" s="29">
        <f>SUM(E181:E183)</f>
        <v>3.23</v>
      </c>
      <c r="F185" s="31">
        <f>SUM(F181:F183)</f>
        <v>28.310000000000002</v>
      </c>
      <c r="G185" s="28">
        <f>SUM(G181:G183)</f>
        <v>163.30000000000001</v>
      </c>
      <c r="H185" s="262"/>
    </row>
    <row r="186" spans="1:9" ht="17.25" customHeight="1" thickTop="1" thickBot="1" x14ac:dyDescent="0.3">
      <c r="A186" s="588" t="s">
        <v>19</v>
      </c>
      <c r="B186" s="589"/>
      <c r="C186" s="50">
        <f>SUM(C170,C172,C180,C185)</f>
        <v>9192.5</v>
      </c>
      <c r="D186" s="50">
        <f>SUM(D170,D172,D180,D185)</f>
        <v>39.365000000000002</v>
      </c>
      <c r="E186" s="50">
        <f>SUM(E170,E172,E180,E185)</f>
        <v>32.555</v>
      </c>
      <c r="F186" s="50">
        <f>SUM(F170,F172,F180,F185)</f>
        <v>140.32</v>
      </c>
      <c r="G186" s="50">
        <f>SUM(G170,G172,G180,G185)</f>
        <v>7323.3700000000017</v>
      </c>
      <c r="H186" s="258"/>
      <c r="I186" s="91"/>
    </row>
    <row r="187" spans="1:9" ht="17.25" customHeight="1" thickTop="1" x14ac:dyDescent="0.25">
      <c r="A187" s="89"/>
      <c r="B187" s="89"/>
      <c r="C187" s="90"/>
      <c r="D187" s="90"/>
      <c r="E187" s="90"/>
      <c r="F187" s="90"/>
      <c r="G187" s="90"/>
      <c r="H187" s="548"/>
      <c r="I187" s="91"/>
    </row>
    <row r="188" spans="1:9" ht="17.25" customHeight="1" x14ac:dyDescent="0.25">
      <c r="A188" s="89"/>
      <c r="H188" s="123"/>
    </row>
    <row r="189" spans="1:9" ht="17.25" customHeight="1" x14ac:dyDescent="0.25">
      <c r="A189" s="89"/>
      <c r="H189" s="123"/>
    </row>
    <row r="190" spans="1:9" ht="17.25" customHeight="1" x14ac:dyDescent="0.25">
      <c r="A190" s="89"/>
      <c r="H190" s="123"/>
      <c r="I190" s="91"/>
    </row>
    <row r="191" spans="1:9" ht="17.25" customHeight="1" x14ac:dyDescent="0.25">
      <c r="A191" s="89"/>
      <c r="H191" s="123"/>
      <c r="I191" s="91"/>
    </row>
    <row r="192" spans="1:9" ht="17.25" customHeight="1" x14ac:dyDescent="0.25">
      <c r="A192" s="89"/>
      <c r="H192" s="123"/>
      <c r="I192" s="91"/>
    </row>
    <row r="193" spans="1:9" ht="17.25" customHeight="1" x14ac:dyDescent="0.25">
      <c r="A193" s="89"/>
      <c r="B193" s="89"/>
      <c r="C193" s="90"/>
      <c r="D193" s="90"/>
      <c r="E193" s="90"/>
      <c r="F193" s="90"/>
      <c r="G193" s="90"/>
      <c r="H193" s="90"/>
      <c r="I193" s="91"/>
    </row>
    <row r="194" spans="1:9" ht="17.25" customHeight="1" x14ac:dyDescent="0.25">
      <c r="A194" s="89"/>
      <c r="B194" s="89"/>
      <c r="C194" s="90"/>
      <c r="D194" s="90"/>
      <c r="E194" s="90"/>
      <c r="F194" s="90"/>
      <c r="G194" s="90"/>
      <c r="H194" s="90"/>
      <c r="I194" s="91"/>
    </row>
    <row r="195" spans="1:9" ht="17.25" customHeight="1" x14ac:dyDescent="0.25"/>
    <row r="196" spans="1:9" ht="17.25" customHeight="1" x14ac:dyDescent="0.25"/>
    <row r="197" spans="1:9" ht="17.25" customHeight="1" x14ac:dyDescent="0.25"/>
    <row r="198" spans="1:9" ht="15.75" customHeight="1" x14ac:dyDescent="0.25"/>
    <row r="199" spans="1:9" hidden="1" x14ac:dyDescent="0.25"/>
    <row r="200" spans="1:9" hidden="1" x14ac:dyDescent="0.25"/>
    <row r="201" spans="1:9" ht="15.75" x14ac:dyDescent="0.25">
      <c r="A201" s="549" t="s">
        <v>0</v>
      </c>
      <c r="B201" s="549"/>
      <c r="C201" s="549"/>
      <c r="D201" s="549"/>
      <c r="E201" s="549"/>
      <c r="F201" s="549"/>
      <c r="G201" s="549"/>
      <c r="H201" s="549"/>
      <c r="I201" s="549"/>
    </row>
    <row r="202" spans="1:9" ht="16.5" thickBot="1" x14ac:dyDescent="0.3">
      <c r="A202" s="637" t="s">
        <v>56</v>
      </c>
      <c r="B202" s="637"/>
      <c r="C202" s="637"/>
      <c r="D202" s="637"/>
      <c r="E202" s="637"/>
      <c r="F202" s="637"/>
      <c r="G202" s="637"/>
      <c r="H202" s="637"/>
      <c r="I202" s="638"/>
    </row>
    <row r="203" spans="1:9" ht="17.25" customHeight="1" thickTop="1" thickBot="1" x14ac:dyDescent="0.3">
      <c r="A203" s="553" t="s">
        <v>2</v>
      </c>
      <c r="B203" s="553" t="s">
        <v>3</v>
      </c>
      <c r="C203" s="553" t="s">
        <v>4</v>
      </c>
      <c r="D203" s="591" t="s">
        <v>5</v>
      </c>
      <c r="E203" s="592"/>
      <c r="F203" s="593"/>
      <c r="G203" s="594" t="s">
        <v>9</v>
      </c>
      <c r="H203" s="594" t="s">
        <v>10</v>
      </c>
      <c r="I203" s="48"/>
    </row>
    <row r="204" spans="1:9" ht="16.5" customHeight="1" thickTop="1" thickBot="1" x14ac:dyDescent="0.3">
      <c r="A204" s="568"/>
      <c r="B204" s="568"/>
      <c r="C204" s="568"/>
      <c r="D204" s="98" t="s">
        <v>6</v>
      </c>
      <c r="E204" s="99" t="s">
        <v>7</v>
      </c>
      <c r="F204" s="96" t="s">
        <v>8</v>
      </c>
      <c r="G204" s="595"/>
      <c r="H204" s="595"/>
    </row>
    <row r="205" spans="1:9" ht="17.25" thickTop="1" thickBot="1" x14ac:dyDescent="0.3">
      <c r="A205" s="619" t="s">
        <v>11</v>
      </c>
      <c r="B205" s="634"/>
      <c r="C205" s="260"/>
      <c r="D205" s="260"/>
      <c r="E205" s="260"/>
      <c r="F205" s="260"/>
      <c r="G205" s="260"/>
      <c r="H205" s="260"/>
    </row>
    <row r="206" spans="1:9" ht="16.5" thickBot="1" x14ac:dyDescent="0.3">
      <c r="A206" s="648" t="s">
        <v>12</v>
      </c>
      <c r="B206" s="649"/>
      <c r="C206" s="219"/>
      <c r="D206" s="219"/>
      <c r="E206" s="218"/>
      <c r="F206" s="194"/>
      <c r="G206" s="219"/>
      <c r="H206" s="218"/>
      <c r="I206" s="205"/>
    </row>
    <row r="207" spans="1:9" ht="31.5" x14ac:dyDescent="0.25">
      <c r="A207" s="566" t="s">
        <v>13</v>
      </c>
      <c r="B207" s="430" t="s">
        <v>62</v>
      </c>
      <c r="C207" s="367">
        <v>200</v>
      </c>
      <c r="D207" s="111">
        <v>6</v>
      </c>
      <c r="E207" s="87">
        <v>5.48</v>
      </c>
      <c r="F207" s="87">
        <v>17.100000000000001</v>
      </c>
      <c r="G207" s="87">
        <v>142.19999999999999</v>
      </c>
      <c r="H207" s="138">
        <v>101</v>
      </c>
    </row>
    <row r="208" spans="1:9" ht="15.75" x14ac:dyDescent="0.25">
      <c r="A208" s="566"/>
      <c r="B208" s="270" t="s">
        <v>48</v>
      </c>
      <c r="C208" s="367">
        <v>46</v>
      </c>
      <c r="D208" s="111">
        <v>5.08</v>
      </c>
      <c r="E208" s="87">
        <v>4.5999999999999996</v>
      </c>
      <c r="F208" s="87">
        <v>0.28000000000000003</v>
      </c>
      <c r="G208" s="87">
        <v>63</v>
      </c>
      <c r="H208" s="244">
        <v>227</v>
      </c>
    </row>
    <row r="209" spans="1:9" ht="15.75" x14ac:dyDescent="0.25">
      <c r="A209" s="566"/>
      <c r="B209" s="270" t="s">
        <v>32</v>
      </c>
      <c r="C209" s="334">
        <v>30</v>
      </c>
      <c r="D209" s="108">
        <v>2.25</v>
      </c>
      <c r="E209" s="80">
        <v>0.22500000000000001</v>
      </c>
      <c r="F209" s="80">
        <v>14.78</v>
      </c>
      <c r="G209" s="108">
        <v>70.349999999999994</v>
      </c>
      <c r="H209" s="137" t="s">
        <v>33</v>
      </c>
    </row>
    <row r="210" spans="1:9" ht="15.75" x14ac:dyDescent="0.25">
      <c r="A210" s="566"/>
      <c r="B210" s="270" t="s">
        <v>34</v>
      </c>
      <c r="C210" s="334">
        <v>5</v>
      </c>
      <c r="D210" s="108">
        <v>1.23</v>
      </c>
      <c r="E210" s="108">
        <v>3.77</v>
      </c>
      <c r="F210" s="108">
        <v>7.31</v>
      </c>
      <c r="G210" s="108">
        <v>68</v>
      </c>
      <c r="H210" s="137">
        <v>1</v>
      </c>
    </row>
    <row r="211" spans="1:9" ht="15.75" x14ac:dyDescent="0.25">
      <c r="A211" s="566"/>
      <c r="B211" s="270" t="s">
        <v>35</v>
      </c>
      <c r="C211" s="334">
        <v>200</v>
      </c>
      <c r="D211" s="108">
        <v>0.2</v>
      </c>
      <c r="E211" s="108">
        <v>0</v>
      </c>
      <c r="F211" s="108">
        <v>6.5</v>
      </c>
      <c r="G211" s="108">
        <v>26.8</v>
      </c>
      <c r="H211" s="137" t="s">
        <v>45</v>
      </c>
    </row>
    <row r="212" spans="1:9" ht="16.5" thickBot="1" x14ac:dyDescent="0.3">
      <c r="A212" s="567"/>
      <c r="B212" s="109"/>
      <c r="C212" s="316"/>
      <c r="D212" s="280"/>
      <c r="E212" s="108"/>
      <c r="F212" s="273"/>
      <c r="G212" s="108"/>
      <c r="H212" s="140"/>
    </row>
    <row r="213" spans="1:9" ht="17.25" customHeight="1" thickTop="1" thickBot="1" x14ac:dyDescent="0.3">
      <c r="A213" s="557" t="s">
        <v>14</v>
      </c>
      <c r="B213" s="603"/>
      <c r="C213" s="491">
        <f>SUM(C207:C212)</f>
        <v>481</v>
      </c>
      <c r="D213" s="28">
        <f>SUM(D207:D212)</f>
        <v>14.76</v>
      </c>
      <c r="E213" s="29">
        <f>SUM(E207:E212)</f>
        <v>14.074999999999999</v>
      </c>
      <c r="F213" s="31">
        <f>SUM(F207:F212)</f>
        <v>45.970000000000006</v>
      </c>
      <c r="G213" s="28">
        <f>SUM(G207:G212)</f>
        <v>370.34999999999997</v>
      </c>
      <c r="H213" s="29"/>
    </row>
    <row r="214" spans="1:9" ht="33" thickTop="1" thickBot="1" x14ac:dyDescent="0.3">
      <c r="A214" s="54" t="s">
        <v>29</v>
      </c>
      <c r="B214" s="56" t="s">
        <v>37</v>
      </c>
      <c r="C214" s="257">
        <v>100</v>
      </c>
      <c r="D214" s="489">
        <v>0.4</v>
      </c>
      <c r="E214" s="278">
        <v>0.4</v>
      </c>
      <c r="F214" s="278">
        <v>9.8000000000000007</v>
      </c>
      <c r="G214" s="278">
        <v>44</v>
      </c>
      <c r="H214" s="83">
        <v>386</v>
      </c>
    </row>
    <row r="215" spans="1:9" ht="17.25" customHeight="1" thickTop="1" thickBot="1" x14ac:dyDescent="0.3">
      <c r="A215" s="557" t="s">
        <v>30</v>
      </c>
      <c r="B215" s="603"/>
      <c r="C215" s="491">
        <f>SUM(C214)</f>
        <v>100</v>
      </c>
      <c r="D215" s="28">
        <f>SUM(D214)</f>
        <v>0.4</v>
      </c>
      <c r="E215" s="29">
        <f>SUM(E214)</f>
        <v>0.4</v>
      </c>
      <c r="F215" s="31">
        <f>SUM(F214)</f>
        <v>9.8000000000000007</v>
      </c>
      <c r="G215" s="28">
        <f>SUM(G214)</f>
        <v>44</v>
      </c>
      <c r="H215" s="29"/>
    </row>
    <row r="216" spans="1:9" ht="17.25" thickTop="1" thickBot="1" x14ac:dyDescent="0.3">
      <c r="A216" s="105"/>
      <c r="B216" s="388"/>
      <c r="C216" s="306"/>
      <c r="D216" s="490"/>
      <c r="E216" s="306"/>
      <c r="F216" s="305"/>
      <c r="G216" s="306"/>
      <c r="H216" s="306"/>
    </row>
    <row r="217" spans="1:9" ht="31.5" x14ac:dyDescent="0.25">
      <c r="A217" s="566" t="s">
        <v>15</v>
      </c>
      <c r="B217" s="488" t="s">
        <v>80</v>
      </c>
      <c r="C217" s="440">
        <v>200</v>
      </c>
      <c r="D217" s="427">
        <v>8.3800000000000008</v>
      </c>
      <c r="E217" s="427">
        <v>2.6</v>
      </c>
      <c r="F217" s="428">
        <v>14.6</v>
      </c>
      <c r="G217" s="428">
        <v>115.4</v>
      </c>
      <c r="H217" s="244" t="s">
        <v>81</v>
      </c>
    </row>
    <row r="218" spans="1:9" ht="15.75" x14ac:dyDescent="0.25">
      <c r="A218" s="566"/>
      <c r="B218" s="302" t="s">
        <v>57</v>
      </c>
      <c r="C218" s="108">
        <v>150</v>
      </c>
      <c r="D218" s="80">
        <v>3.13</v>
      </c>
      <c r="E218" s="80">
        <v>5.56</v>
      </c>
      <c r="F218" s="80">
        <v>14.38</v>
      </c>
      <c r="G218" s="80">
        <v>120</v>
      </c>
      <c r="H218" s="137">
        <v>143</v>
      </c>
    </row>
    <row r="219" spans="1:9" ht="15.75" x14ac:dyDescent="0.25">
      <c r="A219" s="566"/>
      <c r="B219" s="302" t="s">
        <v>113</v>
      </c>
      <c r="C219" s="426">
        <v>75</v>
      </c>
      <c r="D219" s="111">
        <v>13.7</v>
      </c>
      <c r="E219" s="111">
        <v>13.1</v>
      </c>
      <c r="F219" s="87">
        <v>12.4</v>
      </c>
      <c r="G219" s="87">
        <v>221.3</v>
      </c>
      <c r="H219" s="244" t="s">
        <v>114</v>
      </c>
      <c r="I219" s="217"/>
    </row>
    <row r="220" spans="1:9" ht="15.75" x14ac:dyDescent="0.25">
      <c r="A220" s="566"/>
      <c r="B220" s="251" t="s">
        <v>40</v>
      </c>
      <c r="C220" s="108">
        <v>40</v>
      </c>
      <c r="D220" s="108">
        <v>2.68</v>
      </c>
      <c r="E220" s="108">
        <v>0.52</v>
      </c>
      <c r="F220" s="80">
        <v>13.2</v>
      </c>
      <c r="G220" s="80">
        <v>68.400000000000006</v>
      </c>
      <c r="H220" s="137" t="s">
        <v>33</v>
      </c>
    </row>
    <row r="221" spans="1:9" ht="15.75" x14ac:dyDescent="0.25">
      <c r="A221" s="566"/>
      <c r="B221" s="251" t="s">
        <v>59</v>
      </c>
      <c r="C221" s="2">
        <v>200</v>
      </c>
      <c r="D221" s="80">
        <v>0.2</v>
      </c>
      <c r="E221" s="108">
        <v>0.2</v>
      </c>
      <c r="F221" s="80">
        <v>23.9</v>
      </c>
      <c r="G221" s="80">
        <v>97.6</v>
      </c>
      <c r="H221" s="137">
        <v>390</v>
      </c>
    </row>
    <row r="222" spans="1:9" ht="16.5" thickBot="1" x14ac:dyDescent="0.3">
      <c r="A222" s="14"/>
      <c r="B222" s="339"/>
      <c r="C222" s="272"/>
      <c r="D222" s="273"/>
      <c r="E222" s="272"/>
      <c r="F222" s="272"/>
      <c r="G222" s="286"/>
      <c r="H222" s="176"/>
    </row>
    <row r="223" spans="1:9" ht="17.25" customHeight="1" thickTop="1" thickBot="1" x14ac:dyDescent="0.3">
      <c r="A223" s="557" t="s">
        <v>16</v>
      </c>
      <c r="B223" s="558"/>
      <c r="C223" s="30">
        <f>SUM(C139:C222)</f>
        <v>24553.5</v>
      </c>
      <c r="D223" s="30">
        <f>SUM(D217:D222)</f>
        <v>28.09</v>
      </c>
      <c r="E223" s="29">
        <f>SUM(E217:E222)</f>
        <v>21.979999999999997</v>
      </c>
      <c r="F223" s="31">
        <f>SUM(F217:F222)</f>
        <v>78.47999999999999</v>
      </c>
      <c r="G223" s="28">
        <f>SUM(G217:G222)</f>
        <v>622.70000000000005</v>
      </c>
      <c r="H223" s="29"/>
    </row>
    <row r="224" spans="1:9" ht="16.5" thickTop="1" x14ac:dyDescent="0.25">
      <c r="A224" s="27"/>
      <c r="B224" s="365"/>
      <c r="C224" s="275"/>
      <c r="D224" s="275"/>
      <c r="E224" s="275"/>
      <c r="F224" s="275"/>
      <c r="G224" s="275"/>
      <c r="H224" s="274"/>
    </row>
    <row r="225" spans="1:9" ht="15.75" x14ac:dyDescent="0.25">
      <c r="A225" s="633" t="s">
        <v>17</v>
      </c>
      <c r="B225" s="250" t="s">
        <v>53</v>
      </c>
      <c r="C225" s="111">
        <v>60</v>
      </c>
      <c r="D225" s="111">
        <v>5.2</v>
      </c>
      <c r="E225" s="111">
        <v>1.8</v>
      </c>
      <c r="F225" s="111">
        <v>34</v>
      </c>
      <c r="G225" s="111">
        <v>172.6</v>
      </c>
      <c r="H225" s="244" t="s">
        <v>54</v>
      </c>
    </row>
    <row r="226" spans="1:9" ht="15.75" x14ac:dyDescent="0.25">
      <c r="A226" s="633"/>
      <c r="B226" s="251" t="s">
        <v>78</v>
      </c>
      <c r="C226" s="282">
        <v>180</v>
      </c>
      <c r="D226" s="108">
        <v>2.67</v>
      </c>
      <c r="E226" s="108">
        <v>2.34</v>
      </c>
      <c r="F226" s="108">
        <v>14.31</v>
      </c>
      <c r="G226" s="108">
        <v>89</v>
      </c>
      <c r="H226" s="110">
        <v>413</v>
      </c>
    </row>
    <row r="227" spans="1:9" ht="16.5" thickBot="1" x14ac:dyDescent="0.3">
      <c r="A227" s="14"/>
      <c r="B227" s="252"/>
      <c r="C227" s="283"/>
      <c r="D227" s="276"/>
      <c r="E227" s="276"/>
      <c r="F227" s="276"/>
      <c r="G227" s="276"/>
      <c r="H227" s="246"/>
      <c r="I227" s="123"/>
    </row>
    <row r="228" spans="1:9" ht="17.25" customHeight="1" thickTop="1" thickBot="1" x14ac:dyDescent="0.3">
      <c r="A228" s="557" t="s">
        <v>18</v>
      </c>
      <c r="B228" s="558"/>
      <c r="C228" s="30">
        <f>SUM(C224:C227)</f>
        <v>240</v>
      </c>
      <c r="D228" s="30">
        <f>SUM(D225:D227)</f>
        <v>7.87</v>
      </c>
      <c r="E228" s="29">
        <f>SUM(E225:E227)</f>
        <v>4.1399999999999997</v>
      </c>
      <c r="F228" s="31">
        <f>SUM(F225:F227)</f>
        <v>48.31</v>
      </c>
      <c r="G228" s="28">
        <f>SUM(G221:G227)</f>
        <v>981.90000000000009</v>
      </c>
      <c r="H228" s="29"/>
    </row>
    <row r="229" spans="1:9" ht="17.25" customHeight="1" thickTop="1" thickBot="1" x14ac:dyDescent="0.3">
      <c r="A229" s="588" t="s">
        <v>19</v>
      </c>
      <c r="B229" s="589"/>
      <c r="C229" s="50">
        <f>SUM(C213,C215,C223,C228)</f>
        <v>25374.5</v>
      </c>
      <c r="D229" s="50">
        <f>SUM(D213,D215,D223,D228)</f>
        <v>51.12</v>
      </c>
      <c r="E229" s="50">
        <f>SUM(E213,E215,E223,E228)</f>
        <v>40.594999999999999</v>
      </c>
      <c r="F229" s="50">
        <f>SUM(F213,F215,F223,F228)</f>
        <v>182.56</v>
      </c>
      <c r="G229" s="50">
        <f>SUM(G213,G215,G223,G228)</f>
        <v>2018.95</v>
      </c>
      <c r="H229" s="51"/>
      <c r="I229" s="91"/>
    </row>
    <row r="230" spans="1:9" ht="17.25" customHeight="1" thickTop="1" x14ac:dyDescent="0.25">
      <c r="A230" s="89"/>
      <c r="B230" s="89"/>
      <c r="C230" s="90"/>
      <c r="D230" s="90"/>
      <c r="E230" s="90"/>
      <c r="F230" s="90"/>
      <c r="G230" s="90"/>
      <c r="H230" s="90"/>
      <c r="I230" s="91"/>
    </row>
    <row r="231" spans="1:9" ht="17.25" customHeight="1" x14ac:dyDescent="0.25">
      <c r="A231" s="89"/>
    </row>
    <row r="232" spans="1:9" ht="17.25" customHeight="1" x14ac:dyDescent="0.25">
      <c r="A232" s="89"/>
    </row>
    <row r="233" spans="1:9" ht="17.25" customHeight="1" x14ac:dyDescent="0.25">
      <c r="A233" s="89"/>
    </row>
    <row r="234" spans="1:9" ht="17.25" customHeight="1" x14ac:dyDescent="0.25">
      <c r="A234" s="89"/>
    </row>
    <row r="235" spans="1:9" ht="17.25" customHeight="1" x14ac:dyDescent="0.25">
      <c r="A235" s="89"/>
      <c r="B235" s="89"/>
      <c r="C235" s="90"/>
      <c r="D235" s="90"/>
      <c r="E235" s="90"/>
      <c r="F235" s="90"/>
      <c r="G235" s="90"/>
      <c r="H235" s="90"/>
      <c r="I235" s="91"/>
    </row>
    <row r="236" spans="1:9" ht="17.25" customHeight="1" x14ac:dyDescent="0.25">
      <c r="A236" s="89"/>
      <c r="B236" s="89"/>
      <c r="C236" s="90"/>
      <c r="D236" s="90"/>
      <c r="E236" s="90"/>
      <c r="F236" s="90"/>
      <c r="G236" s="90"/>
      <c r="H236" s="90"/>
      <c r="I236" s="91"/>
    </row>
    <row r="237" spans="1:9" ht="17.25" customHeight="1" x14ac:dyDescent="0.25">
      <c r="A237" s="89"/>
      <c r="B237" s="89"/>
      <c r="C237" s="90"/>
      <c r="D237" s="90"/>
      <c r="E237" s="90"/>
      <c r="F237" s="90"/>
      <c r="G237" s="90"/>
      <c r="H237" s="90"/>
      <c r="I237" s="91"/>
    </row>
    <row r="238" spans="1:9" ht="17.25" customHeight="1" x14ac:dyDescent="0.25">
      <c r="A238" s="89"/>
      <c r="B238" s="89"/>
      <c r="C238" s="90"/>
      <c r="D238" s="90"/>
      <c r="E238" s="90"/>
      <c r="F238" s="90"/>
      <c r="G238" s="90"/>
      <c r="H238" s="90"/>
      <c r="I238" s="91"/>
    </row>
    <row r="239" spans="1:9" ht="17.25" customHeight="1" x14ac:dyDescent="0.25">
      <c r="A239" s="89"/>
      <c r="B239" s="89"/>
      <c r="C239" s="90"/>
      <c r="D239" s="90"/>
      <c r="E239" s="90"/>
      <c r="F239" s="90"/>
      <c r="G239" s="90"/>
      <c r="H239" s="90"/>
      <c r="I239" s="91"/>
    </row>
    <row r="242" spans="1:9" ht="30" customHeight="1" x14ac:dyDescent="0.25"/>
    <row r="243" spans="1:9" ht="24" customHeight="1" x14ac:dyDescent="0.25">
      <c r="A243" s="549" t="s">
        <v>0</v>
      </c>
      <c r="B243" s="549"/>
      <c r="C243" s="549"/>
      <c r="D243" s="549"/>
      <c r="E243" s="549"/>
      <c r="F243" s="549"/>
      <c r="G243" s="549"/>
      <c r="H243" s="549"/>
      <c r="I243" s="549"/>
    </row>
    <row r="244" spans="1:9" ht="16.5" thickBot="1" x14ac:dyDescent="0.3">
      <c r="A244" s="549" t="s">
        <v>1</v>
      </c>
      <c r="B244" s="549"/>
      <c r="C244" s="549"/>
      <c r="D244" s="549"/>
      <c r="E244" s="549"/>
      <c r="F244" s="549"/>
      <c r="G244" s="549"/>
      <c r="H244" s="549"/>
      <c r="I244" s="549"/>
    </row>
    <row r="245" spans="1:9" ht="17.25" customHeight="1" thickTop="1" thickBot="1" x14ac:dyDescent="0.3">
      <c r="A245" s="553" t="s">
        <v>2</v>
      </c>
      <c r="B245" s="553" t="s">
        <v>3</v>
      </c>
      <c r="C245" s="553" t="s">
        <v>4</v>
      </c>
      <c r="D245" s="591" t="s">
        <v>5</v>
      </c>
      <c r="E245" s="592"/>
      <c r="F245" s="593"/>
      <c r="G245" s="594" t="s">
        <v>9</v>
      </c>
      <c r="H245" s="594" t="s">
        <v>10</v>
      </c>
    </row>
    <row r="246" spans="1:9" ht="16.5" customHeight="1" thickTop="1" thickBot="1" x14ac:dyDescent="0.3">
      <c r="A246" s="568"/>
      <c r="B246" s="568"/>
      <c r="C246" s="568"/>
      <c r="D246" s="102" t="s">
        <v>6</v>
      </c>
      <c r="E246" s="99" t="s">
        <v>7</v>
      </c>
      <c r="F246" s="103" t="s">
        <v>8</v>
      </c>
      <c r="G246" s="595"/>
      <c r="H246" s="595"/>
    </row>
    <row r="247" spans="1:9" ht="17.25" thickTop="1" thickBot="1" x14ac:dyDescent="0.3">
      <c r="A247" s="561" t="s">
        <v>11</v>
      </c>
      <c r="B247" s="562"/>
      <c r="C247" s="41"/>
      <c r="D247" s="41"/>
      <c r="E247" s="41"/>
      <c r="F247" s="41"/>
      <c r="G247" s="41"/>
      <c r="H247" s="41"/>
    </row>
    <row r="248" spans="1:9" ht="17.25" thickTop="1" thickBot="1" x14ac:dyDescent="0.3">
      <c r="A248" s="619" t="s">
        <v>22</v>
      </c>
      <c r="B248" s="664"/>
      <c r="C248" s="232"/>
      <c r="D248" s="261"/>
      <c r="E248" s="232"/>
      <c r="F248" s="167"/>
      <c r="G248" s="232"/>
      <c r="H248" s="259"/>
      <c r="I248" s="205"/>
    </row>
    <row r="249" spans="1:9" ht="15.75" x14ac:dyDescent="0.25">
      <c r="A249" s="665" t="s">
        <v>13</v>
      </c>
      <c r="B249" s="158" t="s">
        <v>68</v>
      </c>
      <c r="C249" s="138">
        <v>120</v>
      </c>
      <c r="D249" s="138">
        <v>18.3</v>
      </c>
      <c r="E249" s="138">
        <v>8.6</v>
      </c>
      <c r="F249" s="138">
        <v>12.3</v>
      </c>
      <c r="G249" s="138">
        <v>200.2</v>
      </c>
      <c r="H249" s="244" t="s">
        <v>69</v>
      </c>
      <c r="I249" s="205"/>
    </row>
    <row r="250" spans="1:9" ht="15.75" x14ac:dyDescent="0.25">
      <c r="A250" s="666"/>
      <c r="B250" s="251" t="s">
        <v>32</v>
      </c>
      <c r="C250" s="137">
        <v>30</v>
      </c>
      <c r="D250" s="2">
        <v>2.25</v>
      </c>
      <c r="E250" s="131">
        <v>0.22500000000000001</v>
      </c>
      <c r="F250" s="137">
        <v>14.78</v>
      </c>
      <c r="G250" s="137">
        <v>70.349999999999994</v>
      </c>
      <c r="H250" s="110" t="s">
        <v>33</v>
      </c>
    </row>
    <row r="251" spans="1:9" ht="15.75" x14ac:dyDescent="0.25">
      <c r="A251" s="666"/>
      <c r="B251" s="251" t="s">
        <v>34</v>
      </c>
      <c r="C251" s="137">
        <v>5</v>
      </c>
      <c r="D251" s="2">
        <v>1.23</v>
      </c>
      <c r="E251" s="131">
        <v>3.77</v>
      </c>
      <c r="F251" s="137">
        <v>7.31</v>
      </c>
      <c r="G251" s="137">
        <v>68</v>
      </c>
      <c r="H251" s="110">
        <v>1</v>
      </c>
    </row>
    <row r="252" spans="1:9" ht="15.75" x14ac:dyDescent="0.25">
      <c r="A252" s="107"/>
      <c r="B252" s="128" t="s">
        <v>78</v>
      </c>
      <c r="C252" s="131">
        <v>150</v>
      </c>
      <c r="D252" s="2">
        <v>2.65</v>
      </c>
      <c r="E252" s="131">
        <v>2.3330000000000002</v>
      </c>
      <c r="F252" s="137">
        <v>11.31</v>
      </c>
      <c r="G252" s="137">
        <v>77</v>
      </c>
      <c r="H252" s="110">
        <v>413</v>
      </c>
    </row>
    <row r="253" spans="1:9" ht="16.5" thickBot="1" x14ac:dyDescent="0.3">
      <c r="A253" s="14"/>
      <c r="B253" s="129"/>
      <c r="C253" s="176"/>
      <c r="D253" s="6"/>
      <c r="E253" s="174"/>
      <c r="F253" s="176"/>
      <c r="G253" s="176"/>
      <c r="H253" s="231"/>
    </row>
    <row r="254" spans="1:9" ht="17.25" customHeight="1" thickTop="1" thickBot="1" x14ac:dyDescent="0.3">
      <c r="A254" s="557" t="s">
        <v>14</v>
      </c>
      <c r="B254" s="558"/>
      <c r="C254" s="30">
        <f>SUM(C249:C253)</f>
        <v>305</v>
      </c>
      <c r="D254" s="30">
        <f>SUM(D249:D253)</f>
        <v>24.43</v>
      </c>
      <c r="E254" s="32">
        <f>SUM(E249:E253)</f>
        <v>14.927999999999999</v>
      </c>
      <c r="F254" s="31">
        <f>SUM(F249:F253)</f>
        <v>45.7</v>
      </c>
      <c r="G254" s="28">
        <f>SUM(G249:G253)</f>
        <v>415.54999999999995</v>
      </c>
      <c r="H254" s="206"/>
    </row>
    <row r="255" spans="1:9" ht="33" thickTop="1" thickBot="1" x14ac:dyDescent="0.3">
      <c r="A255" s="54" t="s">
        <v>29</v>
      </c>
      <c r="B255" s="300" t="s">
        <v>37</v>
      </c>
      <c r="C255" s="288">
        <v>88</v>
      </c>
      <c r="D255" s="84">
        <v>3.5000000000000003E-2</v>
      </c>
      <c r="E255" s="257">
        <v>3.5000000000000003E-2</v>
      </c>
      <c r="F255" s="257">
        <v>8.6199999999999992</v>
      </c>
      <c r="G255" s="84">
        <v>38.72</v>
      </c>
      <c r="H255" s="257">
        <v>386</v>
      </c>
    </row>
    <row r="256" spans="1:9" ht="17.25" customHeight="1" thickTop="1" thickBot="1" x14ac:dyDescent="0.3">
      <c r="A256" s="557" t="s">
        <v>30</v>
      </c>
      <c r="B256" s="558"/>
      <c r="C256" s="30">
        <f>SUM(C255)</f>
        <v>88</v>
      </c>
      <c r="D256" s="30">
        <f>SUM(D255)</f>
        <v>3.5000000000000003E-2</v>
      </c>
      <c r="E256" s="29">
        <f>SUM(E255)</f>
        <v>3.5000000000000003E-2</v>
      </c>
      <c r="F256" s="31">
        <f>SUM(F255)</f>
        <v>8.6199999999999992</v>
      </c>
      <c r="G256" s="28">
        <f>SUM(G255)</f>
        <v>38.72</v>
      </c>
      <c r="H256" s="206"/>
    </row>
    <row r="257" spans="1:11" ht="16.5" thickTop="1" x14ac:dyDescent="0.25">
      <c r="A257" s="95"/>
      <c r="B257" s="414"/>
      <c r="C257" s="136"/>
      <c r="D257" s="136"/>
      <c r="E257" s="136"/>
      <c r="F257" s="136"/>
      <c r="G257" s="136"/>
      <c r="H257" s="254"/>
      <c r="I257" s="123"/>
    </row>
    <row r="258" spans="1:11" ht="34.5" customHeight="1" x14ac:dyDescent="0.25">
      <c r="A258" s="566" t="s">
        <v>15</v>
      </c>
      <c r="B258" s="338" t="s">
        <v>105</v>
      </c>
      <c r="C258" s="138">
        <v>150</v>
      </c>
      <c r="D258" s="134">
        <v>1.6</v>
      </c>
      <c r="E258" s="134">
        <v>1.69</v>
      </c>
      <c r="F258" s="134">
        <v>10.23</v>
      </c>
      <c r="G258" s="138">
        <v>62.54</v>
      </c>
      <c r="H258" s="138">
        <v>88</v>
      </c>
      <c r="I258" s="123"/>
    </row>
    <row r="259" spans="1:11" ht="15.75" x14ac:dyDescent="0.25">
      <c r="A259" s="566"/>
      <c r="B259" s="302" t="s">
        <v>63</v>
      </c>
      <c r="C259" s="137">
        <v>150</v>
      </c>
      <c r="D259" s="137">
        <v>2.23</v>
      </c>
      <c r="E259" s="137">
        <v>4.04</v>
      </c>
      <c r="F259" s="137">
        <v>10.16</v>
      </c>
      <c r="G259" s="137">
        <v>86.67</v>
      </c>
      <c r="H259" s="110">
        <v>317</v>
      </c>
    </row>
    <row r="260" spans="1:11" ht="15.75" x14ac:dyDescent="0.25">
      <c r="A260" s="566"/>
      <c r="B260" s="302" t="s">
        <v>98</v>
      </c>
      <c r="C260" s="137">
        <v>60</v>
      </c>
      <c r="D260" s="137">
        <v>10.64</v>
      </c>
      <c r="E260" s="137">
        <v>9.9700000000000006</v>
      </c>
      <c r="F260" s="137">
        <v>3.79</v>
      </c>
      <c r="G260" s="137">
        <v>147</v>
      </c>
      <c r="H260" s="110">
        <v>329</v>
      </c>
    </row>
    <row r="261" spans="1:11" ht="15.75" x14ac:dyDescent="0.25">
      <c r="A261" s="566"/>
      <c r="B261" s="251" t="s">
        <v>40</v>
      </c>
      <c r="C261" s="137">
        <v>30</v>
      </c>
      <c r="D261" s="137">
        <v>2</v>
      </c>
      <c r="E261" s="137">
        <v>0.4</v>
      </c>
      <c r="F261" s="137">
        <v>10</v>
      </c>
      <c r="G261" s="137">
        <v>51.2</v>
      </c>
      <c r="H261" s="110" t="s">
        <v>33</v>
      </c>
    </row>
    <row r="262" spans="1:11" ht="15.75" x14ac:dyDescent="0.25">
      <c r="A262" s="566"/>
      <c r="B262" s="251" t="s">
        <v>52</v>
      </c>
      <c r="C262" s="137">
        <v>150</v>
      </c>
      <c r="D262" s="137">
        <v>1.5</v>
      </c>
      <c r="E262" s="137">
        <v>0.15</v>
      </c>
      <c r="F262" s="137">
        <v>4.3499999999999996</v>
      </c>
      <c r="G262" s="137">
        <v>25</v>
      </c>
      <c r="H262" s="110">
        <v>418</v>
      </c>
    </row>
    <row r="263" spans="1:11" ht="16.5" thickBot="1" x14ac:dyDescent="0.3">
      <c r="A263" s="14"/>
      <c r="B263" s="339"/>
      <c r="C263" s="176"/>
      <c r="D263" s="35"/>
      <c r="E263" s="425"/>
      <c r="F263" s="425"/>
      <c r="G263" s="139"/>
      <c r="H263" s="255"/>
    </row>
    <row r="264" spans="1:11" ht="17.25" customHeight="1" thickTop="1" thickBot="1" x14ac:dyDescent="0.3">
      <c r="A264" s="557" t="s">
        <v>16</v>
      </c>
      <c r="B264" s="558"/>
      <c r="C264" s="30">
        <f>SUM(C258:C263)</f>
        <v>540</v>
      </c>
      <c r="D264" s="30">
        <f>SUM(D258:D263)</f>
        <v>17.97</v>
      </c>
      <c r="E264" s="29">
        <f>SUM(E258:E263)</f>
        <v>16.25</v>
      </c>
      <c r="F264" s="31">
        <f>SUM(F258:F263)</f>
        <v>38.53</v>
      </c>
      <c r="G264" s="150">
        <f>SUM(G258:G263)</f>
        <v>372.41</v>
      </c>
      <c r="H264" s="206"/>
    </row>
    <row r="265" spans="1:11" ht="16.5" thickTop="1" x14ac:dyDescent="0.25">
      <c r="A265" s="39"/>
      <c r="B265" s="414"/>
      <c r="C265" s="136"/>
      <c r="D265" s="136"/>
      <c r="E265" s="136"/>
      <c r="F265" s="415"/>
      <c r="G265" s="155"/>
      <c r="H265" s="254"/>
    </row>
    <row r="266" spans="1:11" x14ac:dyDescent="0.25">
      <c r="A266" s="566" t="s">
        <v>17</v>
      </c>
      <c r="B266" s="492" t="s">
        <v>111</v>
      </c>
      <c r="C266" s="417" t="s">
        <v>112</v>
      </c>
      <c r="D266" s="418">
        <v>3.26</v>
      </c>
      <c r="E266" s="419">
        <v>1.85</v>
      </c>
      <c r="F266" s="418">
        <v>20.23</v>
      </c>
      <c r="G266" s="418">
        <v>111</v>
      </c>
      <c r="H266" s="419">
        <v>430</v>
      </c>
      <c r="I266" s="205"/>
    </row>
    <row r="267" spans="1:11" ht="15.75" x14ac:dyDescent="0.25">
      <c r="A267" s="566"/>
      <c r="B267" s="251" t="s">
        <v>70</v>
      </c>
      <c r="C267" s="137">
        <v>150</v>
      </c>
      <c r="D267" s="137">
        <v>4.58</v>
      </c>
      <c r="E267" s="137">
        <v>4.08</v>
      </c>
      <c r="F267" s="137">
        <v>7.58</v>
      </c>
      <c r="G267" s="137">
        <v>85</v>
      </c>
      <c r="H267" s="110">
        <v>419</v>
      </c>
    </row>
    <row r="268" spans="1:11" ht="16.5" thickBot="1" x14ac:dyDescent="0.3">
      <c r="A268" s="14"/>
      <c r="B268" s="493"/>
      <c r="C268" s="396"/>
      <c r="D268" s="396"/>
      <c r="E268" s="396"/>
      <c r="F268" s="421"/>
      <c r="G268" s="422"/>
      <c r="H268" s="423"/>
    </row>
    <row r="269" spans="1:11" ht="17.25" customHeight="1" thickTop="1" thickBot="1" x14ac:dyDescent="0.3">
      <c r="A269" s="586" t="s">
        <v>18</v>
      </c>
      <c r="B269" s="587"/>
      <c r="C269" s="114">
        <f>SUM(C265:C268)</f>
        <v>150</v>
      </c>
      <c r="D269" s="114">
        <f>SUM(D265:D268)</f>
        <v>7.84</v>
      </c>
      <c r="E269" s="32">
        <f>SUM(E265:E268)</f>
        <v>5.93</v>
      </c>
      <c r="F269" s="115">
        <f>SUM(F265:F268)</f>
        <v>27.810000000000002</v>
      </c>
      <c r="G269" s="116">
        <f>SUM(G265:G268)</f>
        <v>196</v>
      </c>
      <c r="H269" s="262"/>
      <c r="I269" s="91"/>
    </row>
    <row r="270" spans="1:11" ht="17.25" customHeight="1" thickTop="1" thickBot="1" x14ac:dyDescent="0.3">
      <c r="A270" s="588" t="s">
        <v>19</v>
      </c>
      <c r="B270" s="589"/>
      <c r="C270" s="50">
        <f>SUM(C254,C256,C264,C269)</f>
        <v>1083</v>
      </c>
      <c r="D270" s="50">
        <f>SUM(D254,D256,D264,D269)</f>
        <v>50.275000000000006</v>
      </c>
      <c r="E270" s="50">
        <f>SUM(E254,E256,E264,E269)</f>
        <v>37.143000000000001</v>
      </c>
      <c r="F270" s="50">
        <f>SUM(F254,F256,F264,F269)</f>
        <v>120.66</v>
      </c>
      <c r="G270" s="50">
        <f>SUM(G254,G256,G264,G269)</f>
        <v>1022.6800000000001</v>
      </c>
      <c r="H270" s="258"/>
      <c r="I270" s="91"/>
      <c r="K270" s="123"/>
    </row>
    <row r="271" spans="1:11" ht="17.25" customHeight="1" thickTop="1" x14ac:dyDescent="0.25">
      <c r="A271" s="89"/>
      <c r="B271" s="89"/>
      <c r="C271" s="90"/>
      <c r="D271" s="90"/>
      <c r="E271" s="90"/>
      <c r="F271" s="90"/>
      <c r="G271" s="90"/>
      <c r="H271" s="90"/>
      <c r="I271" s="91"/>
      <c r="K271" s="123"/>
    </row>
    <row r="272" spans="1:11" ht="17.25" customHeight="1" x14ac:dyDescent="0.25">
      <c r="A272" s="89"/>
      <c r="I272" s="91"/>
    </row>
    <row r="273" spans="1:9" ht="17.25" customHeight="1" x14ac:dyDescent="0.25">
      <c r="A273" s="89"/>
      <c r="I273" s="91"/>
    </row>
    <row r="274" spans="1:9" ht="17.25" customHeight="1" x14ac:dyDescent="0.25">
      <c r="A274" s="89"/>
      <c r="I274" s="91"/>
    </row>
    <row r="275" spans="1:9" ht="17.25" customHeight="1" x14ac:dyDescent="0.25">
      <c r="A275" s="89"/>
      <c r="B275" s="89"/>
      <c r="C275" s="90"/>
      <c r="D275" s="90"/>
      <c r="E275" s="90"/>
      <c r="F275" s="90"/>
      <c r="G275" s="90"/>
      <c r="H275" s="90"/>
    </row>
    <row r="283" spans="1:9" ht="18.75" customHeight="1" x14ac:dyDescent="0.25"/>
    <row r="284" spans="1:9" ht="15.75" x14ac:dyDescent="0.25">
      <c r="A284" s="549" t="s">
        <v>0</v>
      </c>
      <c r="B284" s="549"/>
      <c r="C284" s="549"/>
      <c r="D284" s="549"/>
      <c r="E284" s="549"/>
      <c r="F284" s="549"/>
      <c r="G284" s="549"/>
      <c r="H284" s="549"/>
      <c r="I284" s="549"/>
    </row>
    <row r="285" spans="1:9" ht="16.5" thickBot="1" x14ac:dyDescent="0.3">
      <c r="A285" s="549" t="s">
        <v>56</v>
      </c>
      <c r="B285" s="549"/>
      <c r="C285" s="549"/>
      <c r="D285" s="549"/>
      <c r="E285" s="549"/>
      <c r="F285" s="549"/>
      <c r="G285" s="549"/>
      <c r="H285" s="549"/>
      <c r="I285" s="549"/>
    </row>
    <row r="286" spans="1:9" ht="17.25" customHeight="1" thickTop="1" thickBot="1" x14ac:dyDescent="0.3">
      <c r="A286" s="553" t="s">
        <v>2</v>
      </c>
      <c r="B286" s="553" t="s">
        <v>3</v>
      </c>
      <c r="C286" s="553" t="s">
        <v>4</v>
      </c>
      <c r="D286" s="591" t="s">
        <v>5</v>
      </c>
      <c r="E286" s="592"/>
      <c r="F286" s="593"/>
      <c r="G286" s="594" t="s">
        <v>9</v>
      </c>
      <c r="H286" s="594" t="s">
        <v>10</v>
      </c>
    </row>
    <row r="287" spans="1:9" ht="16.5" customHeight="1" thickTop="1" thickBot="1" x14ac:dyDescent="0.3">
      <c r="A287" s="568"/>
      <c r="B287" s="568"/>
      <c r="C287" s="568"/>
      <c r="D287" s="102" t="s">
        <v>6</v>
      </c>
      <c r="E287" s="99" t="s">
        <v>7</v>
      </c>
      <c r="F287" s="103" t="s">
        <v>8</v>
      </c>
      <c r="G287" s="595"/>
      <c r="H287" s="595"/>
    </row>
    <row r="288" spans="1:9" ht="17.25" thickTop="1" thickBot="1" x14ac:dyDescent="0.3">
      <c r="A288" s="561" t="s">
        <v>11</v>
      </c>
      <c r="B288" s="562"/>
      <c r="C288" s="41"/>
      <c r="D288" s="41"/>
      <c r="E288" s="41"/>
      <c r="F288" s="41"/>
      <c r="G288" s="41"/>
      <c r="H288" s="41"/>
    </row>
    <row r="289" spans="1:8" ht="17.25" thickTop="1" thickBot="1" x14ac:dyDescent="0.3">
      <c r="A289" s="619" t="s">
        <v>22</v>
      </c>
      <c r="B289" s="634"/>
      <c r="C289" s="164"/>
      <c r="D289" s="164"/>
      <c r="E289" s="164"/>
      <c r="F289" s="164"/>
      <c r="G289" s="164"/>
      <c r="H289" s="164"/>
    </row>
    <row r="290" spans="1:8" ht="15.75" x14ac:dyDescent="0.25">
      <c r="A290" s="635" t="s">
        <v>13</v>
      </c>
      <c r="B290" s="158" t="s">
        <v>68</v>
      </c>
      <c r="C290" s="134">
        <v>150</v>
      </c>
      <c r="D290" s="134">
        <v>22.9</v>
      </c>
      <c r="E290" s="134">
        <v>10.8</v>
      </c>
      <c r="F290" s="134">
        <v>15.4</v>
      </c>
      <c r="G290" s="134">
        <v>250.3</v>
      </c>
      <c r="H290" s="22" t="s">
        <v>69</v>
      </c>
    </row>
    <row r="291" spans="1:8" ht="15.75" x14ac:dyDescent="0.25">
      <c r="A291" s="636"/>
      <c r="B291" s="128" t="s">
        <v>32</v>
      </c>
      <c r="C291" s="137">
        <v>30</v>
      </c>
      <c r="D291" s="131">
        <v>2.25</v>
      </c>
      <c r="E291" s="131">
        <v>0.22500000000000001</v>
      </c>
      <c r="F291" s="131">
        <v>14.78</v>
      </c>
      <c r="G291" s="137">
        <v>70.349999999999994</v>
      </c>
      <c r="H291" s="137" t="s">
        <v>33</v>
      </c>
    </row>
    <row r="292" spans="1:8" ht="15.75" x14ac:dyDescent="0.25">
      <c r="A292" s="636"/>
      <c r="B292" s="128" t="s">
        <v>34</v>
      </c>
      <c r="C292" s="137">
        <v>5</v>
      </c>
      <c r="D292" s="131">
        <v>1.23</v>
      </c>
      <c r="E292" s="131">
        <v>3.77</v>
      </c>
      <c r="F292" s="131">
        <v>7.31</v>
      </c>
      <c r="G292" s="137">
        <v>68</v>
      </c>
      <c r="H292" s="137">
        <v>1</v>
      </c>
    </row>
    <row r="293" spans="1:8" ht="15.75" x14ac:dyDescent="0.25">
      <c r="A293" s="107"/>
      <c r="B293" s="128" t="s">
        <v>78</v>
      </c>
      <c r="C293" s="131">
        <v>180</v>
      </c>
      <c r="D293" s="2">
        <v>2.67</v>
      </c>
      <c r="E293" s="131">
        <v>2.34</v>
      </c>
      <c r="F293" s="137">
        <v>14.31</v>
      </c>
      <c r="G293" s="137">
        <v>89</v>
      </c>
      <c r="H293" s="110">
        <v>413</v>
      </c>
    </row>
    <row r="294" spans="1:8" ht="16.5" thickBot="1" x14ac:dyDescent="0.3">
      <c r="A294" s="81"/>
      <c r="B294" s="109"/>
      <c r="C294" s="322"/>
      <c r="D294" s="132"/>
      <c r="E294" s="137"/>
      <c r="F294" s="141"/>
      <c r="G294" s="141"/>
      <c r="H294" s="141"/>
    </row>
    <row r="295" spans="1:8" ht="17.25" customHeight="1" thickTop="1" thickBot="1" x14ac:dyDescent="0.3">
      <c r="A295" s="557" t="s">
        <v>14</v>
      </c>
      <c r="B295" s="558"/>
      <c r="C295" s="30">
        <f>SUM(C290:C294)</f>
        <v>365</v>
      </c>
      <c r="D295" s="30">
        <f>SUM(D290:D294)</f>
        <v>29.049999999999997</v>
      </c>
      <c r="E295" s="190">
        <f>SUM(E290:E294)</f>
        <v>17.134999999999998</v>
      </c>
      <c r="F295" s="31">
        <f>SUM(F290:F294)</f>
        <v>51.800000000000004</v>
      </c>
      <c r="G295" s="28">
        <f>SUM(G290:G294)</f>
        <v>477.65</v>
      </c>
      <c r="H295" s="29"/>
    </row>
    <row r="296" spans="1:8" ht="33" thickTop="1" thickBot="1" x14ac:dyDescent="0.3">
      <c r="A296" s="54" t="s">
        <v>29</v>
      </c>
      <c r="B296" s="300" t="s">
        <v>37</v>
      </c>
      <c r="C296" s="84">
        <v>100</v>
      </c>
      <c r="D296" s="257">
        <v>0.4</v>
      </c>
      <c r="E296" s="84">
        <v>0.4</v>
      </c>
      <c r="F296" s="257">
        <v>9.8000000000000007</v>
      </c>
      <c r="G296" s="257">
        <v>44</v>
      </c>
      <c r="H296" s="318">
        <v>386</v>
      </c>
    </row>
    <row r="297" spans="1:8" ht="17.25" customHeight="1" thickTop="1" thickBot="1" x14ac:dyDescent="0.3">
      <c r="A297" s="557" t="s">
        <v>30</v>
      </c>
      <c r="B297" s="558"/>
      <c r="C297" s="30">
        <f>SUM(C296)</f>
        <v>100</v>
      </c>
      <c r="D297" s="30">
        <f>SUM(D296)</f>
        <v>0.4</v>
      </c>
      <c r="E297" s="29">
        <f>SUM(E296)</f>
        <v>0.4</v>
      </c>
      <c r="F297" s="31">
        <f>SUM(F296)</f>
        <v>9.8000000000000007</v>
      </c>
      <c r="G297" s="28">
        <f>SUM(G296)</f>
        <v>44</v>
      </c>
      <c r="H297" s="29"/>
    </row>
    <row r="298" spans="1:8" ht="16.5" thickTop="1" x14ac:dyDescent="0.25">
      <c r="A298" s="95"/>
      <c r="B298" s="414"/>
      <c r="C298" s="415"/>
      <c r="D298" s="130"/>
      <c r="E298" s="130"/>
      <c r="F298" s="136"/>
      <c r="G298" s="136"/>
      <c r="H298" s="247"/>
    </row>
    <row r="299" spans="1:8" ht="31.5" x14ac:dyDescent="0.25">
      <c r="A299" s="566" t="s">
        <v>15</v>
      </c>
      <c r="B299" s="133" t="s">
        <v>105</v>
      </c>
      <c r="C299" s="138">
        <v>200</v>
      </c>
      <c r="D299" s="134">
        <v>2.15</v>
      </c>
      <c r="E299" s="134">
        <v>2.27</v>
      </c>
      <c r="F299" s="134">
        <v>13.71</v>
      </c>
      <c r="G299" s="138">
        <v>83.8</v>
      </c>
      <c r="H299" s="138">
        <v>101</v>
      </c>
    </row>
    <row r="300" spans="1:8" ht="15.75" x14ac:dyDescent="0.25">
      <c r="A300" s="566"/>
      <c r="B300" s="250" t="s">
        <v>63</v>
      </c>
      <c r="C300" s="138">
        <v>180</v>
      </c>
      <c r="D300" s="138">
        <v>2.67</v>
      </c>
      <c r="E300" s="138">
        <v>4.82</v>
      </c>
      <c r="F300" s="138">
        <v>12.19</v>
      </c>
      <c r="G300" s="138">
        <v>104</v>
      </c>
      <c r="H300" s="134">
        <v>317</v>
      </c>
    </row>
    <row r="301" spans="1:8" ht="15.75" x14ac:dyDescent="0.25">
      <c r="A301" s="566"/>
      <c r="B301" s="302" t="s">
        <v>98</v>
      </c>
      <c r="C301" s="137">
        <v>80</v>
      </c>
      <c r="D301" s="137">
        <v>14.21</v>
      </c>
      <c r="E301" s="137">
        <v>13.51</v>
      </c>
      <c r="F301" s="137">
        <v>5.3</v>
      </c>
      <c r="G301" s="137">
        <v>200</v>
      </c>
      <c r="H301" s="131">
        <v>329</v>
      </c>
    </row>
    <row r="302" spans="1:8" ht="15.75" x14ac:dyDescent="0.25">
      <c r="A302" s="566"/>
      <c r="B302" s="251" t="s">
        <v>40</v>
      </c>
      <c r="C302" s="137">
        <v>40</v>
      </c>
      <c r="D302" s="137">
        <v>2.68</v>
      </c>
      <c r="E302" s="137">
        <v>0.52</v>
      </c>
      <c r="F302" s="137">
        <v>13.2</v>
      </c>
      <c r="G302" s="137">
        <v>68.400000000000006</v>
      </c>
      <c r="H302" s="131" t="s">
        <v>33</v>
      </c>
    </row>
    <row r="303" spans="1:8" ht="15.75" x14ac:dyDescent="0.25">
      <c r="A303" s="566"/>
      <c r="B303" s="251" t="s">
        <v>52</v>
      </c>
      <c r="C303" s="137">
        <v>170</v>
      </c>
      <c r="D303" s="137">
        <v>1.7</v>
      </c>
      <c r="E303" s="137">
        <v>0.17</v>
      </c>
      <c r="F303" s="137">
        <v>4.93</v>
      </c>
      <c r="G303" s="137">
        <v>28.33</v>
      </c>
      <c r="H303" s="131">
        <v>418</v>
      </c>
    </row>
    <row r="304" spans="1:8" ht="16.5" thickBot="1" x14ac:dyDescent="0.3">
      <c r="A304" s="14"/>
      <c r="B304" s="339"/>
      <c r="C304" s="321"/>
      <c r="D304" s="322"/>
      <c r="E304" s="176"/>
      <c r="F304" s="176"/>
      <c r="G304" s="176"/>
      <c r="H304" s="139"/>
    </row>
    <row r="305" spans="1:9" ht="17.25" customHeight="1" thickTop="1" thickBot="1" x14ac:dyDescent="0.3">
      <c r="A305" s="557" t="s">
        <v>16</v>
      </c>
      <c r="B305" s="558"/>
      <c r="C305" s="30">
        <f>SUM(C299:C304)</f>
        <v>670</v>
      </c>
      <c r="D305" s="30">
        <f>SUM(D299:D304)</f>
        <v>23.41</v>
      </c>
      <c r="E305" s="29">
        <f>SUM(E299:E304)</f>
        <v>21.290000000000003</v>
      </c>
      <c r="F305" s="31">
        <f>SUM(F299:F304)</f>
        <v>49.33</v>
      </c>
      <c r="G305" s="28">
        <f>SUM(G299:G304)</f>
        <v>484.53000000000003</v>
      </c>
      <c r="H305" s="29"/>
    </row>
    <row r="306" spans="1:9" ht="16.5" thickTop="1" x14ac:dyDescent="0.25">
      <c r="A306" s="39"/>
      <c r="B306" s="420"/>
      <c r="C306" s="130"/>
      <c r="D306" s="130"/>
      <c r="E306" s="130"/>
      <c r="F306" s="130"/>
      <c r="G306" s="130"/>
      <c r="H306" s="68"/>
    </row>
    <row r="307" spans="1:9" x14ac:dyDescent="0.25">
      <c r="A307" s="566" t="s">
        <v>17</v>
      </c>
      <c r="B307" s="416" t="s">
        <v>111</v>
      </c>
      <c r="C307" s="417" t="s">
        <v>112</v>
      </c>
      <c r="D307" s="418">
        <v>3.26</v>
      </c>
      <c r="E307" s="419">
        <v>1.85</v>
      </c>
      <c r="F307" s="418">
        <v>20.23</v>
      </c>
      <c r="G307" s="418">
        <v>111</v>
      </c>
      <c r="H307" s="419">
        <v>430</v>
      </c>
      <c r="I307" s="205"/>
    </row>
    <row r="308" spans="1:9" ht="15.75" x14ac:dyDescent="0.25">
      <c r="A308" s="566"/>
      <c r="B308" s="128" t="s">
        <v>70</v>
      </c>
      <c r="C308" s="131">
        <v>180</v>
      </c>
      <c r="D308" s="131">
        <v>5.48</v>
      </c>
      <c r="E308" s="131">
        <v>4.88</v>
      </c>
      <c r="F308" s="131">
        <v>9.07</v>
      </c>
      <c r="G308" s="131">
        <v>102</v>
      </c>
      <c r="H308" s="23">
        <v>419</v>
      </c>
    </row>
    <row r="309" spans="1:9" ht="16.5" thickBot="1" x14ac:dyDescent="0.3">
      <c r="A309" s="14"/>
      <c r="B309" s="173"/>
      <c r="C309" s="139"/>
      <c r="D309" s="139"/>
      <c r="E309" s="139"/>
      <c r="F309" s="139"/>
      <c r="G309" s="139"/>
      <c r="H309" s="37"/>
    </row>
    <row r="310" spans="1:9" ht="17.25" customHeight="1" thickTop="1" thickBot="1" x14ac:dyDescent="0.3">
      <c r="A310" s="557" t="s">
        <v>18</v>
      </c>
      <c r="B310" s="558"/>
      <c r="C310" s="30">
        <f>SUM(C306:C309)</f>
        <v>180</v>
      </c>
      <c r="D310" s="30">
        <f>SUM(D306:D309)</f>
        <v>8.74</v>
      </c>
      <c r="E310" s="29">
        <f>SUM(E306:E309)</f>
        <v>6.73</v>
      </c>
      <c r="F310" s="31">
        <f>SUM(F306:F309)</f>
        <v>29.3</v>
      </c>
      <c r="G310" s="28">
        <f>SUM(G306:G309)</f>
        <v>213</v>
      </c>
      <c r="H310" s="32"/>
    </row>
    <row r="311" spans="1:9" ht="17.25" customHeight="1" thickTop="1" thickBot="1" x14ac:dyDescent="0.3">
      <c r="A311" s="588" t="s">
        <v>19</v>
      </c>
      <c r="B311" s="589"/>
      <c r="C311" s="50">
        <f>SUM(C295,C297,C305,C310)</f>
        <v>1315</v>
      </c>
      <c r="D311" s="50">
        <f>SUM(D295,D297,D305,D310)</f>
        <v>61.6</v>
      </c>
      <c r="E311" s="50">
        <f>SUM(E295,E297,E305,E310)</f>
        <v>45.555000000000007</v>
      </c>
      <c r="F311" s="50">
        <f>SUM(F295,F297,F305,F310)</f>
        <v>140.23000000000002</v>
      </c>
      <c r="G311" s="50">
        <f>SUM(G295,G297,G305,G310)</f>
        <v>1219.18</v>
      </c>
      <c r="H311" s="51"/>
    </row>
    <row r="312" spans="1:9" ht="17.25" customHeight="1" thickTop="1" x14ac:dyDescent="0.25">
      <c r="A312" s="89"/>
      <c r="B312" s="89"/>
      <c r="C312" s="90"/>
      <c r="D312" s="90"/>
      <c r="E312" s="90"/>
      <c r="F312" s="90"/>
      <c r="G312" s="90"/>
      <c r="H312" s="90"/>
    </row>
    <row r="313" spans="1:9" ht="17.25" customHeight="1" x14ac:dyDescent="0.25">
      <c r="A313" s="89"/>
    </row>
    <row r="314" spans="1:9" ht="17.25" customHeight="1" x14ac:dyDescent="0.25">
      <c r="A314" s="89"/>
    </row>
    <row r="315" spans="1:9" ht="17.25" customHeight="1" x14ac:dyDescent="0.25">
      <c r="A315" s="89"/>
      <c r="B315" s="89"/>
      <c r="C315" s="90"/>
      <c r="D315" s="90"/>
      <c r="E315" s="90"/>
      <c r="F315" s="90"/>
      <c r="G315" s="90"/>
      <c r="H315" s="90"/>
    </row>
    <row r="316" spans="1:9" ht="89.25" customHeight="1" x14ac:dyDescent="0.25"/>
    <row r="317" spans="1:9" ht="81" customHeight="1" x14ac:dyDescent="0.25">
      <c r="A317" s="549" t="s">
        <v>0</v>
      </c>
      <c r="B317" s="549"/>
      <c r="C317" s="549"/>
      <c r="D317" s="549"/>
      <c r="E317" s="549"/>
      <c r="F317" s="549"/>
      <c r="G317" s="549"/>
      <c r="H317" s="549"/>
      <c r="I317" s="549"/>
    </row>
    <row r="318" spans="1:9" ht="16.5" thickBot="1" x14ac:dyDescent="0.3">
      <c r="A318" s="549" t="s">
        <v>1</v>
      </c>
      <c r="B318" s="549"/>
      <c r="C318" s="549"/>
      <c r="D318" s="549"/>
      <c r="E318" s="549"/>
      <c r="F318" s="549"/>
      <c r="G318" s="549"/>
      <c r="H318" s="549"/>
      <c r="I318" s="549"/>
    </row>
    <row r="319" spans="1:9" ht="17.25" customHeight="1" thickTop="1" thickBot="1" x14ac:dyDescent="0.3">
      <c r="A319" s="553" t="s">
        <v>2</v>
      </c>
      <c r="B319" s="553" t="s">
        <v>3</v>
      </c>
      <c r="C319" s="553" t="s">
        <v>4</v>
      </c>
      <c r="D319" s="591" t="s">
        <v>5</v>
      </c>
      <c r="E319" s="592"/>
      <c r="F319" s="593"/>
      <c r="G319" s="594" t="s">
        <v>9</v>
      </c>
      <c r="H319" s="594" t="s">
        <v>10</v>
      </c>
    </row>
    <row r="320" spans="1:9" ht="16.5" customHeight="1" thickTop="1" thickBot="1" x14ac:dyDescent="0.3">
      <c r="A320" s="568"/>
      <c r="B320" s="568"/>
      <c r="C320" s="568"/>
      <c r="D320" s="102" t="s">
        <v>6</v>
      </c>
      <c r="E320" s="99" t="s">
        <v>7</v>
      </c>
      <c r="F320" s="103" t="s">
        <v>8</v>
      </c>
      <c r="G320" s="595"/>
      <c r="H320" s="595"/>
    </row>
    <row r="321" spans="1:8" ht="17.25" thickTop="1" thickBot="1" x14ac:dyDescent="0.3">
      <c r="A321" s="561" t="s">
        <v>11</v>
      </c>
      <c r="B321" s="562"/>
      <c r="C321" s="41"/>
      <c r="D321" s="41"/>
      <c r="E321" s="41"/>
      <c r="F321" s="41"/>
      <c r="G321" s="41"/>
      <c r="H321" s="41"/>
    </row>
    <row r="322" spans="1:8" ht="17.25" thickTop="1" thickBot="1" x14ac:dyDescent="0.3">
      <c r="A322" s="619" t="s">
        <v>23</v>
      </c>
      <c r="B322" s="634"/>
      <c r="C322" s="260"/>
      <c r="D322" s="260"/>
      <c r="E322" s="260"/>
      <c r="F322" s="260"/>
      <c r="G322" s="260"/>
      <c r="H322" s="260"/>
    </row>
    <row r="323" spans="1:8" ht="15.75" x14ac:dyDescent="0.25">
      <c r="A323" s="608" t="s">
        <v>13</v>
      </c>
      <c r="B323" s="319" t="s">
        <v>67</v>
      </c>
      <c r="C323" s="137">
        <v>120</v>
      </c>
      <c r="D323" s="137">
        <v>3.67</v>
      </c>
      <c r="E323" s="320">
        <v>4.01</v>
      </c>
      <c r="F323" s="137">
        <v>16.48</v>
      </c>
      <c r="G323" s="137">
        <v>116.45</v>
      </c>
      <c r="H323" s="137" t="s">
        <v>73</v>
      </c>
    </row>
    <row r="324" spans="1:8" ht="15.75" x14ac:dyDescent="0.25">
      <c r="A324" s="566"/>
      <c r="B324" s="302" t="s">
        <v>104</v>
      </c>
      <c r="C324" s="137">
        <v>60</v>
      </c>
      <c r="D324" s="137">
        <v>9.81</v>
      </c>
      <c r="E324" s="223">
        <v>3.15</v>
      </c>
      <c r="F324" s="137">
        <v>1.75</v>
      </c>
      <c r="G324" s="137">
        <v>75</v>
      </c>
      <c r="H324" s="137">
        <v>263</v>
      </c>
    </row>
    <row r="325" spans="1:8" ht="15.75" x14ac:dyDescent="0.25">
      <c r="A325" s="566"/>
      <c r="B325" s="251" t="s">
        <v>32</v>
      </c>
      <c r="C325" s="137">
        <v>30</v>
      </c>
      <c r="D325" s="137">
        <v>2.25</v>
      </c>
      <c r="E325" s="223">
        <v>0.22500000000000001</v>
      </c>
      <c r="F325" s="137">
        <v>14.78</v>
      </c>
      <c r="G325" s="131">
        <v>70.349999999999994</v>
      </c>
      <c r="H325" s="137" t="s">
        <v>33</v>
      </c>
    </row>
    <row r="326" spans="1:8" ht="15.75" x14ac:dyDescent="0.25">
      <c r="A326" s="566"/>
      <c r="B326" s="128" t="s">
        <v>34</v>
      </c>
      <c r="C326" s="131">
        <v>5</v>
      </c>
      <c r="D326" s="137">
        <v>1.23</v>
      </c>
      <c r="E326" s="223">
        <v>3.77</v>
      </c>
      <c r="F326" s="137">
        <v>7.31</v>
      </c>
      <c r="G326" s="131">
        <v>68</v>
      </c>
      <c r="H326" s="137">
        <v>1</v>
      </c>
    </row>
    <row r="327" spans="1:8" ht="15.75" x14ac:dyDescent="0.25">
      <c r="A327" s="566"/>
      <c r="B327" s="128" t="s">
        <v>35</v>
      </c>
      <c r="C327" s="131">
        <v>150</v>
      </c>
      <c r="D327" s="137">
        <v>0.4</v>
      </c>
      <c r="E327" s="223">
        <v>0</v>
      </c>
      <c r="F327" s="137">
        <v>14.9</v>
      </c>
      <c r="G327" s="131">
        <v>60.8</v>
      </c>
      <c r="H327" s="137" t="s">
        <v>36</v>
      </c>
    </row>
    <row r="328" spans="1:8" ht="16.5" thickBot="1" x14ac:dyDescent="0.3">
      <c r="A328" s="567"/>
      <c r="B328" s="129"/>
      <c r="C328" s="266"/>
      <c r="D328" s="141"/>
      <c r="E328" s="266"/>
      <c r="F328" s="2"/>
      <c r="G328" s="321"/>
      <c r="H328" s="322"/>
    </row>
    <row r="329" spans="1:8" ht="17.25" customHeight="1" thickTop="1" thickBot="1" x14ac:dyDescent="0.3">
      <c r="A329" s="557" t="s">
        <v>14</v>
      </c>
      <c r="B329" s="558"/>
      <c r="C329" s="30">
        <f>SUM(C323:C328)</f>
        <v>365</v>
      </c>
      <c r="D329" s="30">
        <f>SUM(D323:D328)</f>
        <v>17.36</v>
      </c>
      <c r="E329" s="29">
        <f>SUM(E323:E328)</f>
        <v>11.154999999999999</v>
      </c>
      <c r="F329" s="31">
        <f>SUM(F323:F328)</f>
        <v>55.22</v>
      </c>
      <c r="G329" s="28">
        <f>SUM(G323:G328)</f>
        <v>390.59999999999997</v>
      </c>
      <c r="H329" s="206"/>
    </row>
    <row r="330" spans="1:8" ht="33" thickTop="1" thickBot="1" x14ac:dyDescent="0.3">
      <c r="A330" s="54" t="s">
        <v>29</v>
      </c>
      <c r="B330" s="300" t="s">
        <v>37</v>
      </c>
      <c r="C330" s="84">
        <v>88</v>
      </c>
      <c r="D330" s="287">
        <v>3.5000000000000003E-2</v>
      </c>
      <c r="E330" s="287">
        <v>3.5000000000000003E-2</v>
      </c>
      <c r="F330" s="257">
        <v>8.6199999999999992</v>
      </c>
      <c r="G330" s="257">
        <v>38.72</v>
      </c>
      <c r="H330" s="288">
        <v>386</v>
      </c>
    </row>
    <row r="331" spans="1:8" ht="17.25" customHeight="1" thickTop="1" thickBot="1" x14ac:dyDescent="0.3">
      <c r="A331" s="557" t="s">
        <v>30</v>
      </c>
      <c r="B331" s="558"/>
      <c r="C331" s="30">
        <f>SUM(C330)</f>
        <v>88</v>
      </c>
      <c r="D331" s="30">
        <f>SUM(D330)</f>
        <v>3.5000000000000003E-2</v>
      </c>
      <c r="E331" s="29">
        <f>SUM(E330)</f>
        <v>3.5000000000000003E-2</v>
      </c>
      <c r="F331" s="31">
        <f>SUM(F330)</f>
        <v>8.6199999999999992</v>
      </c>
      <c r="G331" s="28">
        <f>SUM(G330)</f>
        <v>38.72</v>
      </c>
      <c r="H331" s="206"/>
    </row>
    <row r="332" spans="1:8" ht="15.75" customHeight="1" thickTop="1" thickBot="1" x14ac:dyDescent="0.3">
      <c r="B332" s="494" t="s">
        <v>90</v>
      </c>
      <c r="C332" s="473">
        <v>150</v>
      </c>
      <c r="D332" s="229">
        <v>3.29</v>
      </c>
      <c r="E332" s="229">
        <v>3.16</v>
      </c>
      <c r="F332" s="229">
        <v>9.8000000000000007</v>
      </c>
      <c r="G332" s="229">
        <v>80.930000000000007</v>
      </c>
      <c r="H332" s="230">
        <v>87</v>
      </c>
    </row>
    <row r="333" spans="1:8" ht="15.75" customHeight="1" x14ac:dyDescent="0.25">
      <c r="A333" s="628" t="s">
        <v>15</v>
      </c>
      <c r="B333" s="338" t="s">
        <v>103</v>
      </c>
      <c r="C333" s="138">
        <v>120</v>
      </c>
      <c r="D333" s="138">
        <v>10.61</v>
      </c>
      <c r="E333" s="138">
        <v>6.81</v>
      </c>
      <c r="F333" s="138">
        <v>15.04</v>
      </c>
      <c r="G333" s="138">
        <v>164</v>
      </c>
      <c r="H333" s="138">
        <v>315</v>
      </c>
    </row>
    <row r="334" spans="1:8" ht="15.75" x14ac:dyDescent="0.25">
      <c r="A334" s="628"/>
      <c r="B334" s="251" t="s">
        <v>40</v>
      </c>
      <c r="C334" s="137">
        <v>30</v>
      </c>
      <c r="D334" s="137">
        <v>2</v>
      </c>
      <c r="E334" s="137">
        <v>0.4</v>
      </c>
      <c r="F334" s="137">
        <v>10</v>
      </c>
      <c r="G334" s="137">
        <v>51.2</v>
      </c>
      <c r="H334" s="137" t="s">
        <v>33</v>
      </c>
    </row>
    <row r="335" spans="1:8" ht="16.5" thickBot="1" x14ac:dyDescent="0.3">
      <c r="A335" s="628"/>
      <c r="B335" s="332" t="s">
        <v>59</v>
      </c>
      <c r="C335" s="154">
        <v>150</v>
      </c>
      <c r="D335" s="154">
        <v>0.1</v>
      </c>
      <c r="E335" s="154">
        <v>0.1</v>
      </c>
      <c r="F335" s="154">
        <v>17.899999999999999</v>
      </c>
      <c r="G335" s="154">
        <v>73.3</v>
      </c>
      <c r="H335" s="154">
        <v>390</v>
      </c>
    </row>
    <row r="336" spans="1:8" ht="16.5" thickBot="1" x14ac:dyDescent="0.3">
      <c r="A336" s="14"/>
      <c r="B336" s="339"/>
      <c r="C336" s="176"/>
      <c r="D336" s="176"/>
      <c r="E336" s="176"/>
      <c r="F336" s="176"/>
      <c r="G336" s="157"/>
      <c r="H336" s="227"/>
    </row>
    <row r="337" spans="1:8" ht="17.25" customHeight="1" thickTop="1" thickBot="1" x14ac:dyDescent="0.3">
      <c r="A337" s="557" t="s">
        <v>16</v>
      </c>
      <c r="B337" s="558"/>
      <c r="C337" s="30">
        <f>SUM(C333:C336)</f>
        <v>300</v>
      </c>
      <c r="D337" s="30">
        <f>SUM(D333:D336)</f>
        <v>12.709999999999999</v>
      </c>
      <c r="E337" s="29">
        <f>SUM(E333:E336)</f>
        <v>7.31</v>
      </c>
      <c r="F337" s="31">
        <f>SUM(F333:F336)</f>
        <v>42.94</v>
      </c>
      <c r="G337" s="28">
        <f>SUM(G333:G336)</f>
        <v>288.5</v>
      </c>
      <c r="H337" s="29"/>
    </row>
    <row r="338" spans="1:8" ht="17.25" thickTop="1" thickBot="1" x14ac:dyDescent="0.3">
      <c r="A338" s="39"/>
      <c r="B338" s="337"/>
      <c r="C338" s="163"/>
      <c r="D338" s="163"/>
      <c r="E338" s="163"/>
      <c r="F338" s="163"/>
      <c r="G338" s="263"/>
      <c r="H338" s="301"/>
    </row>
    <row r="339" spans="1:8" ht="15.75" x14ac:dyDescent="0.25">
      <c r="A339" s="566" t="s">
        <v>17</v>
      </c>
      <c r="B339" s="250" t="s">
        <v>64</v>
      </c>
      <c r="C339" s="138">
        <v>60</v>
      </c>
      <c r="D339" s="138">
        <v>4.9000000000000004</v>
      </c>
      <c r="E339" s="138">
        <v>2.7</v>
      </c>
      <c r="F339" s="6">
        <v>32.200000000000003</v>
      </c>
      <c r="G339" s="134">
        <v>172.9</v>
      </c>
      <c r="H339" s="264" t="s">
        <v>65</v>
      </c>
    </row>
    <row r="340" spans="1:8" ht="16.5" thickBot="1" x14ac:dyDescent="0.3">
      <c r="A340" s="566"/>
      <c r="B340" s="332" t="s">
        <v>66</v>
      </c>
      <c r="C340" s="154">
        <v>150</v>
      </c>
      <c r="D340" s="154">
        <v>4.3499999999999996</v>
      </c>
      <c r="E340" s="154">
        <v>3.75</v>
      </c>
      <c r="F340" s="181">
        <v>6.3</v>
      </c>
      <c r="G340" s="146">
        <v>76</v>
      </c>
      <c r="H340" s="222">
        <v>420</v>
      </c>
    </row>
    <row r="341" spans="1:8" ht="16.5" thickBot="1" x14ac:dyDescent="0.3">
      <c r="A341" s="14"/>
      <c r="B341" s="173"/>
      <c r="C341" s="176"/>
      <c r="D341" s="176"/>
      <c r="E341" s="176"/>
      <c r="F341" s="176"/>
      <c r="G341" s="176"/>
      <c r="H341" s="231"/>
    </row>
    <row r="342" spans="1:8" ht="17.25" customHeight="1" thickTop="1" thickBot="1" x14ac:dyDescent="0.3">
      <c r="A342" s="557" t="s">
        <v>18</v>
      </c>
      <c r="B342" s="558"/>
      <c r="C342" s="30">
        <f>SUM(C338:C341)</f>
        <v>210</v>
      </c>
      <c r="D342" s="30">
        <f>SUM(D338:D341)</f>
        <v>9.25</v>
      </c>
      <c r="E342" s="29">
        <f>SUM(E338:E341)</f>
        <v>6.45</v>
      </c>
      <c r="F342" s="31">
        <f>SUM(F338:F341)</f>
        <v>38.5</v>
      </c>
      <c r="G342" s="28">
        <f>SUM(G338:G341)</f>
        <v>248.9</v>
      </c>
      <c r="H342" s="32"/>
    </row>
    <row r="343" spans="1:8" ht="17.25" customHeight="1" thickTop="1" thickBot="1" x14ac:dyDescent="0.3">
      <c r="A343" s="588" t="s">
        <v>19</v>
      </c>
      <c r="B343" s="589"/>
      <c r="C343" s="50">
        <f>SUM(C329,C331,C337,C342)</f>
        <v>963</v>
      </c>
      <c r="D343" s="50">
        <f>SUM(D329,D331,D337,D342)</f>
        <v>39.354999999999997</v>
      </c>
      <c r="E343" s="50">
        <f>SUM(E329,E331,E337,E342)</f>
        <v>24.95</v>
      </c>
      <c r="F343" s="50">
        <f>SUM(F329,F331,F337,F342)</f>
        <v>145.28</v>
      </c>
      <c r="G343" s="50">
        <f>SUM(G329,G331,G337,G342)</f>
        <v>966.71999999999991</v>
      </c>
      <c r="H343" s="51"/>
    </row>
    <row r="344" spans="1:8" ht="15.75" thickTop="1" x14ac:dyDescent="0.25"/>
    <row r="354" spans="1:9" ht="108.75" customHeight="1" x14ac:dyDescent="0.25"/>
    <row r="355" spans="1:9" ht="15.75" x14ac:dyDescent="0.25">
      <c r="A355" s="549" t="s">
        <v>0</v>
      </c>
      <c r="B355" s="549"/>
      <c r="C355" s="549"/>
      <c r="D355" s="549"/>
      <c r="E355" s="549"/>
      <c r="F355" s="549"/>
      <c r="G355" s="549"/>
      <c r="H355" s="549"/>
      <c r="I355" s="549"/>
    </row>
    <row r="356" spans="1:9" ht="17.25" customHeight="1" thickBot="1" x14ac:dyDescent="0.3">
      <c r="A356" s="549" t="s">
        <v>56</v>
      </c>
      <c r="B356" s="549"/>
      <c r="C356" s="549"/>
      <c r="D356" s="549"/>
      <c r="E356" s="549"/>
      <c r="F356" s="549"/>
      <c r="G356" s="549"/>
      <c r="H356" s="549"/>
      <c r="I356" s="549"/>
    </row>
    <row r="357" spans="1:9" ht="17.25" customHeight="1" thickTop="1" thickBot="1" x14ac:dyDescent="0.3">
      <c r="A357" s="553" t="s">
        <v>2</v>
      </c>
      <c r="B357" s="553" t="s">
        <v>3</v>
      </c>
      <c r="C357" s="553" t="s">
        <v>4</v>
      </c>
      <c r="D357" s="591" t="s">
        <v>5</v>
      </c>
      <c r="E357" s="592"/>
      <c r="F357" s="593"/>
      <c r="G357" s="594" t="s">
        <v>9</v>
      </c>
      <c r="H357" s="594" t="s">
        <v>10</v>
      </c>
    </row>
    <row r="358" spans="1:9" ht="16.5" customHeight="1" thickTop="1" thickBot="1" x14ac:dyDescent="0.3">
      <c r="A358" s="568"/>
      <c r="B358" s="568"/>
      <c r="C358" s="568"/>
      <c r="D358" s="102" t="s">
        <v>6</v>
      </c>
      <c r="E358" s="99" t="s">
        <v>7</v>
      </c>
      <c r="F358" s="103" t="s">
        <v>8</v>
      </c>
      <c r="G358" s="595"/>
      <c r="H358" s="595"/>
    </row>
    <row r="359" spans="1:9" ht="17.25" thickTop="1" thickBot="1" x14ac:dyDescent="0.3">
      <c r="A359" s="561" t="s">
        <v>11</v>
      </c>
      <c r="B359" s="562"/>
      <c r="C359" s="41"/>
      <c r="D359" s="41"/>
      <c r="E359" s="41"/>
      <c r="F359" s="41"/>
      <c r="G359" s="41"/>
      <c r="H359" s="41"/>
    </row>
    <row r="360" spans="1:9" ht="17.25" thickTop="1" thickBot="1" x14ac:dyDescent="0.3">
      <c r="A360" s="619" t="s">
        <v>23</v>
      </c>
      <c r="B360" s="634"/>
      <c r="C360" s="313"/>
      <c r="D360" s="314"/>
      <c r="E360" s="314"/>
      <c r="F360" s="314"/>
      <c r="G360" s="314"/>
      <c r="H360" s="312"/>
    </row>
    <row r="361" spans="1:9" ht="15.75" x14ac:dyDescent="0.25">
      <c r="A361" s="608" t="s">
        <v>13</v>
      </c>
      <c r="B361" s="127" t="s">
        <v>67</v>
      </c>
      <c r="C361" s="137">
        <v>150</v>
      </c>
      <c r="D361" s="315">
        <v>4.58</v>
      </c>
      <c r="E361" s="110">
        <v>5</v>
      </c>
      <c r="F361" s="110">
        <v>20.51</v>
      </c>
      <c r="G361" s="110">
        <v>145.43</v>
      </c>
      <c r="H361" s="249" t="s">
        <v>73</v>
      </c>
    </row>
    <row r="362" spans="1:9" ht="15.75" x14ac:dyDescent="0.25">
      <c r="A362" s="566"/>
      <c r="B362" s="302" t="s">
        <v>104</v>
      </c>
      <c r="C362" s="137">
        <v>80</v>
      </c>
      <c r="D362" s="110">
        <v>12.4</v>
      </c>
      <c r="E362" s="137">
        <v>3.63</v>
      </c>
      <c r="F362" s="137">
        <v>2.57</v>
      </c>
      <c r="G362" s="110">
        <v>94</v>
      </c>
      <c r="H362" s="137">
        <v>263</v>
      </c>
    </row>
    <row r="363" spans="1:9" ht="15.75" x14ac:dyDescent="0.25">
      <c r="A363" s="566"/>
      <c r="B363" s="128" t="s">
        <v>32</v>
      </c>
      <c r="C363" s="223">
        <v>40</v>
      </c>
      <c r="D363" s="110">
        <v>3</v>
      </c>
      <c r="E363" s="137">
        <v>0.3</v>
      </c>
      <c r="F363" s="131">
        <v>19.7</v>
      </c>
      <c r="G363" s="223">
        <v>93.8</v>
      </c>
      <c r="H363" s="137" t="s">
        <v>33</v>
      </c>
    </row>
    <row r="364" spans="1:9" ht="15.75" x14ac:dyDescent="0.25">
      <c r="A364" s="566"/>
      <c r="B364" s="128" t="s">
        <v>34</v>
      </c>
      <c r="C364" s="223">
        <v>5</v>
      </c>
      <c r="D364" s="110">
        <v>1.23</v>
      </c>
      <c r="E364" s="137">
        <v>3.77</v>
      </c>
      <c r="F364" s="131">
        <v>7.31</v>
      </c>
      <c r="G364" s="131">
        <v>68</v>
      </c>
      <c r="H364" s="137">
        <v>1</v>
      </c>
    </row>
    <row r="365" spans="1:9" ht="15.75" x14ac:dyDescent="0.25">
      <c r="A365" s="566"/>
      <c r="B365" s="128" t="s">
        <v>35</v>
      </c>
      <c r="C365" s="223">
        <v>200</v>
      </c>
      <c r="D365" s="110">
        <v>0.2</v>
      </c>
      <c r="E365" s="137">
        <v>0</v>
      </c>
      <c r="F365" s="131">
        <v>6.5</v>
      </c>
      <c r="G365" s="223">
        <v>26.8</v>
      </c>
      <c r="H365" s="137" t="s">
        <v>45</v>
      </c>
    </row>
    <row r="366" spans="1:9" ht="17.25" customHeight="1" thickBot="1" x14ac:dyDescent="0.3">
      <c r="A366" s="567"/>
      <c r="B366" s="129"/>
      <c r="C366" s="266"/>
      <c r="D366" s="316"/>
      <c r="E366" s="141"/>
      <c r="F366" s="266"/>
      <c r="G366" s="317"/>
      <c r="H366" s="141"/>
    </row>
    <row r="367" spans="1:9" ht="17.25" customHeight="1" thickTop="1" thickBot="1" x14ac:dyDescent="0.3">
      <c r="A367" s="557" t="s">
        <v>14</v>
      </c>
      <c r="B367" s="558"/>
      <c r="C367" s="30">
        <f>SUM(C361:C366)</f>
        <v>475</v>
      </c>
      <c r="D367" s="30">
        <f>SUM(D361:D366)</f>
        <v>21.41</v>
      </c>
      <c r="E367" s="29">
        <f>SUM(E361:E366)</f>
        <v>12.7</v>
      </c>
      <c r="F367" s="31">
        <f>SUM(F361:F366)</f>
        <v>56.59</v>
      </c>
      <c r="G367" s="28">
        <f>SUM(G361:G366)</f>
        <v>428.03000000000003</v>
      </c>
      <c r="H367" s="29"/>
    </row>
    <row r="368" spans="1:9" ht="33" customHeight="1" thickTop="1" thickBot="1" x14ac:dyDescent="0.3">
      <c r="A368" s="532" t="s">
        <v>29</v>
      </c>
      <c r="B368" s="411" t="s">
        <v>37</v>
      </c>
      <c r="C368" s="408">
        <v>100</v>
      </c>
      <c r="D368" s="409">
        <v>0.4</v>
      </c>
      <c r="E368" s="409">
        <v>0.4</v>
      </c>
      <c r="F368" s="409">
        <v>9.8000000000000007</v>
      </c>
      <c r="G368" s="409">
        <v>44</v>
      </c>
      <c r="H368" s="410">
        <v>386</v>
      </c>
    </row>
    <row r="369" spans="1:10" ht="17.25" customHeight="1" thickBot="1" x14ac:dyDescent="0.3">
      <c r="A369" s="646" t="s">
        <v>30</v>
      </c>
      <c r="B369" s="647"/>
      <c r="C369" s="412">
        <f>SUM(C368)</f>
        <v>100</v>
      </c>
      <c r="D369" s="86">
        <f>SUM(D368)</f>
        <v>0.4</v>
      </c>
      <c r="E369" s="394">
        <f>SUM(E368)</f>
        <v>0.4</v>
      </c>
      <c r="F369" s="395">
        <f>SUM(F368)</f>
        <v>9.8000000000000007</v>
      </c>
      <c r="G369" s="85">
        <f>SUM(G368)</f>
        <v>44</v>
      </c>
      <c r="H369" s="413"/>
    </row>
    <row r="370" spans="1:10" ht="15.75" x14ac:dyDescent="0.25">
      <c r="A370" s="399"/>
      <c r="B370" s="338" t="s">
        <v>90</v>
      </c>
      <c r="C370" s="138">
        <v>200</v>
      </c>
      <c r="D370" s="134">
        <v>4.3899999999999997</v>
      </c>
      <c r="E370" s="134">
        <v>4.21</v>
      </c>
      <c r="F370" s="134">
        <v>13.05</v>
      </c>
      <c r="G370" s="134">
        <v>107.8</v>
      </c>
      <c r="H370" s="264">
        <v>87</v>
      </c>
    </row>
    <row r="371" spans="1:10" ht="15.75" x14ac:dyDescent="0.25">
      <c r="A371" s="566" t="s">
        <v>15</v>
      </c>
      <c r="B371" s="338" t="s">
        <v>103</v>
      </c>
      <c r="C371" s="138">
        <v>160</v>
      </c>
      <c r="D371" s="138">
        <v>14.12</v>
      </c>
      <c r="E371" s="138">
        <v>9.0399999999999991</v>
      </c>
      <c r="F371" s="138">
        <v>20.260000000000002</v>
      </c>
      <c r="G371" s="138">
        <v>219</v>
      </c>
      <c r="H371" s="138">
        <v>315</v>
      </c>
    </row>
    <row r="372" spans="1:10" ht="15.75" x14ac:dyDescent="0.25">
      <c r="A372" s="566"/>
      <c r="B372" s="128" t="s">
        <v>40</v>
      </c>
      <c r="C372" s="137">
        <v>37.5</v>
      </c>
      <c r="D372" s="137">
        <v>2.5</v>
      </c>
      <c r="E372" s="137">
        <v>0.5</v>
      </c>
      <c r="F372" s="137">
        <v>12.5</v>
      </c>
      <c r="G372" s="131">
        <v>64.099999999999994</v>
      </c>
      <c r="H372" s="223" t="s">
        <v>33</v>
      </c>
    </row>
    <row r="373" spans="1:10" ht="16.5" thickBot="1" x14ac:dyDescent="0.3">
      <c r="A373" s="566"/>
      <c r="B373" s="153" t="s">
        <v>59</v>
      </c>
      <c r="C373" s="154">
        <v>200</v>
      </c>
      <c r="D373" s="154">
        <v>0.2</v>
      </c>
      <c r="E373" s="154">
        <v>0.2</v>
      </c>
      <c r="F373" s="154">
        <v>23.9</v>
      </c>
      <c r="G373" s="146">
        <v>97.6</v>
      </c>
      <c r="H373" s="222">
        <v>390</v>
      </c>
      <c r="J373" s="123"/>
    </row>
    <row r="374" spans="1:10" ht="16.5" thickBot="1" x14ac:dyDescent="0.3">
      <c r="A374" s="14"/>
      <c r="B374" s="173"/>
      <c r="C374" s="176"/>
      <c r="D374" s="157"/>
      <c r="E374" s="176"/>
      <c r="F374" s="176"/>
      <c r="G374" s="157"/>
      <c r="H374" s="231"/>
    </row>
    <row r="375" spans="1:10" ht="17.25" customHeight="1" thickTop="1" thickBot="1" x14ac:dyDescent="0.3">
      <c r="A375" s="557" t="s">
        <v>16</v>
      </c>
      <c r="B375" s="558"/>
      <c r="C375" s="30">
        <f>SUM(C371:C374)</f>
        <v>397.5</v>
      </c>
      <c r="D375" s="30">
        <f>SUM(D371:D374)</f>
        <v>16.819999999999997</v>
      </c>
      <c r="E375" s="29">
        <f>SUM(E371:E374)</f>
        <v>9.7399999999999984</v>
      </c>
      <c r="F375" s="31">
        <f>SUM(F371:F374)</f>
        <v>56.660000000000004</v>
      </c>
      <c r="G375" s="28">
        <f>SUM(G371:G374)</f>
        <v>380.70000000000005</v>
      </c>
      <c r="H375" s="29"/>
    </row>
    <row r="376" spans="1:10" ht="17.25" thickTop="1" thickBot="1" x14ac:dyDescent="0.3">
      <c r="A376" s="39"/>
      <c r="B376" s="161"/>
      <c r="C376" s="162"/>
      <c r="D376" s="162"/>
      <c r="E376" s="162"/>
      <c r="F376" s="162"/>
      <c r="G376" s="162"/>
      <c r="H376" s="263"/>
    </row>
    <row r="377" spans="1:10" ht="15.75" x14ac:dyDescent="0.25">
      <c r="A377" s="566" t="s">
        <v>17</v>
      </c>
      <c r="B377" s="158" t="s">
        <v>64</v>
      </c>
      <c r="C377" s="134">
        <v>60</v>
      </c>
      <c r="D377" s="134">
        <v>4.9000000000000004</v>
      </c>
      <c r="E377" s="134">
        <v>2.7</v>
      </c>
      <c r="F377" s="134">
        <v>32.200000000000003</v>
      </c>
      <c r="G377" s="134">
        <v>172.9</v>
      </c>
      <c r="H377" s="264" t="s">
        <v>65</v>
      </c>
    </row>
    <row r="378" spans="1:10" ht="16.5" thickBot="1" x14ac:dyDescent="0.3">
      <c r="A378" s="566"/>
      <c r="B378" s="153" t="s">
        <v>66</v>
      </c>
      <c r="C378" s="146">
        <v>180</v>
      </c>
      <c r="D378" s="146">
        <v>5.22</v>
      </c>
      <c r="E378" s="146">
        <v>4.5</v>
      </c>
      <c r="F378" s="146">
        <v>7.56</v>
      </c>
      <c r="G378" s="146">
        <v>92</v>
      </c>
      <c r="H378" s="222">
        <v>420</v>
      </c>
    </row>
    <row r="379" spans="1:10" ht="17.25" customHeight="1" thickBot="1" x14ac:dyDescent="0.3">
      <c r="A379" s="14"/>
      <c r="B379" s="173"/>
      <c r="C379" s="139"/>
      <c r="D379" s="139"/>
      <c r="E379" s="139"/>
      <c r="F379" s="139"/>
      <c r="G379" s="139"/>
      <c r="H379" s="231"/>
    </row>
    <row r="380" spans="1:10" ht="17.25" customHeight="1" thickTop="1" thickBot="1" x14ac:dyDescent="0.3">
      <c r="A380" s="557" t="s">
        <v>18</v>
      </c>
      <c r="B380" s="558"/>
      <c r="C380" s="30">
        <f>SUM(C376:C379)</f>
        <v>240</v>
      </c>
      <c r="D380" s="30">
        <f>SUM(D376:D379)</f>
        <v>10.120000000000001</v>
      </c>
      <c r="E380" s="29">
        <f>SUM(E376:E379)</f>
        <v>7.2</v>
      </c>
      <c r="F380" s="31">
        <f>SUM(F376:F379)</f>
        <v>39.760000000000005</v>
      </c>
      <c r="G380" s="28">
        <f>SUM(G376:G379)</f>
        <v>264.89999999999998</v>
      </c>
      <c r="H380" s="32"/>
    </row>
    <row r="381" spans="1:10" ht="17.25" customHeight="1" thickTop="1" thickBot="1" x14ac:dyDescent="0.3">
      <c r="A381" s="588" t="s">
        <v>19</v>
      </c>
      <c r="B381" s="589"/>
      <c r="C381" s="50">
        <f>SUM(C367,C369,C375,C380)</f>
        <v>1212.5</v>
      </c>
      <c r="D381" s="50">
        <f>SUM(D367,D369,D375,D380)</f>
        <v>48.75</v>
      </c>
      <c r="E381" s="50">
        <f>SUM(E367,E369,E375,E380)</f>
        <v>30.039999999999996</v>
      </c>
      <c r="F381" s="50">
        <f>SUM(F367,F369,F375,F380)</f>
        <v>162.81</v>
      </c>
      <c r="G381" s="50">
        <f>SUM(G367,G369,G375,G380)</f>
        <v>1117.6300000000001</v>
      </c>
      <c r="H381" s="51"/>
    </row>
    <row r="382" spans="1:10" ht="17.25" customHeight="1" thickTop="1" x14ac:dyDescent="0.25">
      <c r="A382" s="89"/>
      <c r="B382" s="89"/>
      <c r="C382" s="90"/>
      <c r="D382" s="90"/>
      <c r="E382" s="90"/>
      <c r="F382" s="90"/>
      <c r="G382" s="90"/>
      <c r="H382" s="90"/>
    </row>
    <row r="383" spans="1:10" ht="17.25" customHeight="1" x14ac:dyDescent="0.25">
      <c r="A383" s="89"/>
    </row>
    <row r="384" spans="1:10" ht="17.25" customHeight="1" x14ac:dyDescent="0.25">
      <c r="A384" s="89"/>
      <c r="B384" s="89"/>
      <c r="C384" s="90"/>
      <c r="D384" s="90"/>
      <c r="E384" s="90"/>
      <c r="F384" s="90"/>
      <c r="G384" s="90"/>
      <c r="H384" s="90"/>
    </row>
    <row r="385" spans="1:9" ht="17.25" customHeight="1" x14ac:dyDescent="0.25">
      <c r="A385" s="89"/>
      <c r="B385" s="89"/>
      <c r="C385" s="90"/>
      <c r="D385" s="90"/>
      <c r="E385" s="90"/>
      <c r="F385" s="90"/>
      <c r="G385" s="90"/>
      <c r="H385" s="90"/>
    </row>
    <row r="386" spans="1:9" ht="17.25" customHeight="1" x14ac:dyDescent="0.25">
      <c r="A386" s="89"/>
    </row>
    <row r="387" spans="1:9" ht="17.25" customHeight="1" x14ac:dyDescent="0.25">
      <c r="A387" s="89"/>
    </row>
    <row r="388" spans="1:9" ht="17.25" customHeight="1" x14ac:dyDescent="0.25">
      <c r="A388" s="89"/>
      <c r="B388" s="89"/>
      <c r="C388" s="90"/>
      <c r="D388" s="90"/>
      <c r="E388" s="90"/>
      <c r="F388" s="90"/>
      <c r="G388" s="90"/>
      <c r="H388" s="90"/>
    </row>
    <row r="389" spans="1:9" ht="17.25" customHeight="1" x14ac:dyDescent="0.25">
      <c r="A389" s="89"/>
      <c r="B389" s="89"/>
      <c r="C389" s="90"/>
      <c r="D389" s="90"/>
      <c r="E389" s="90"/>
      <c r="F389" s="90"/>
      <c r="G389" s="90"/>
      <c r="H389" s="90"/>
    </row>
    <row r="394" spans="1:9" ht="113.25" customHeight="1" x14ac:dyDescent="0.25">
      <c r="A394" s="549" t="s">
        <v>0</v>
      </c>
      <c r="B394" s="549"/>
      <c r="C394" s="549"/>
      <c r="D394" s="549"/>
      <c r="E394" s="549"/>
      <c r="F394" s="549"/>
      <c r="G394" s="549"/>
      <c r="H394" s="549"/>
      <c r="I394" s="549"/>
    </row>
    <row r="395" spans="1:9" ht="16.5" thickBot="1" x14ac:dyDescent="0.3">
      <c r="A395" s="549" t="s">
        <v>1</v>
      </c>
      <c r="B395" s="549"/>
      <c r="C395" s="549"/>
      <c r="D395" s="549"/>
      <c r="E395" s="549"/>
      <c r="F395" s="549"/>
      <c r="G395" s="549"/>
      <c r="H395" s="549"/>
      <c r="I395" s="549"/>
    </row>
    <row r="396" spans="1:9" ht="16.5" customHeight="1" thickTop="1" thickBot="1" x14ac:dyDescent="0.3">
      <c r="A396" s="553" t="s">
        <v>2</v>
      </c>
      <c r="B396" s="553" t="s">
        <v>3</v>
      </c>
      <c r="C396" s="553" t="s">
        <v>4</v>
      </c>
      <c r="D396" s="591" t="s">
        <v>5</v>
      </c>
      <c r="E396" s="592"/>
      <c r="F396" s="593"/>
      <c r="G396" s="594" t="s">
        <v>9</v>
      </c>
      <c r="H396" s="594" t="s">
        <v>10</v>
      </c>
    </row>
    <row r="397" spans="1:9" ht="16.5" customHeight="1" thickTop="1" thickBot="1" x14ac:dyDescent="0.3">
      <c r="A397" s="554"/>
      <c r="B397" s="554"/>
      <c r="C397" s="568"/>
      <c r="D397" s="102" t="s">
        <v>6</v>
      </c>
      <c r="E397" s="99" t="s">
        <v>7</v>
      </c>
      <c r="F397" s="103" t="s">
        <v>8</v>
      </c>
      <c r="G397" s="595"/>
      <c r="H397" s="595"/>
    </row>
    <row r="398" spans="1:9" ht="17.25" thickTop="1" thickBot="1" x14ac:dyDescent="0.3">
      <c r="A398" s="667" t="s">
        <v>28</v>
      </c>
      <c r="B398" s="668"/>
      <c r="C398" s="113"/>
      <c r="D398" s="41"/>
      <c r="E398" s="41"/>
      <c r="F398" s="41"/>
      <c r="G398" s="41"/>
      <c r="H398" s="41"/>
    </row>
    <row r="399" spans="1:9" ht="17.25" thickTop="1" thickBot="1" x14ac:dyDescent="0.3">
      <c r="A399" s="669" t="s">
        <v>25</v>
      </c>
      <c r="B399" s="664"/>
      <c r="C399" s="382"/>
      <c r="D399" s="221"/>
      <c r="E399" s="221"/>
      <c r="F399" s="261"/>
      <c r="G399" s="382"/>
      <c r="H399" s="261"/>
    </row>
    <row r="400" spans="1:9" ht="15.75" x14ac:dyDescent="0.25">
      <c r="A400" s="566" t="s">
        <v>13</v>
      </c>
      <c r="B400" s="303" t="s">
        <v>75</v>
      </c>
      <c r="C400" s="191">
        <v>90</v>
      </c>
      <c r="D400" s="191">
        <v>3.5</v>
      </c>
      <c r="E400" s="191">
        <v>2.7</v>
      </c>
      <c r="F400" s="191">
        <v>19</v>
      </c>
      <c r="G400" s="191">
        <v>135</v>
      </c>
      <c r="H400" s="320" t="s">
        <v>76</v>
      </c>
    </row>
    <row r="401" spans="1:9" ht="15.75" x14ac:dyDescent="0.25">
      <c r="A401" s="566"/>
      <c r="B401" s="460" t="s">
        <v>77</v>
      </c>
      <c r="C401" s="402">
        <v>60</v>
      </c>
      <c r="D401" s="403">
        <v>5.73</v>
      </c>
      <c r="E401" s="403">
        <v>11.07</v>
      </c>
      <c r="F401" s="461">
        <v>1.1000000000000001</v>
      </c>
      <c r="G401" s="403">
        <v>127</v>
      </c>
      <c r="H401" s="403">
        <v>229</v>
      </c>
      <c r="I401" s="205"/>
    </row>
    <row r="402" spans="1:9" ht="15.75" x14ac:dyDescent="0.25">
      <c r="A402" s="566"/>
      <c r="B402" s="44" t="s">
        <v>60</v>
      </c>
      <c r="C402" s="367">
        <v>40</v>
      </c>
      <c r="D402" s="244">
        <v>0.48</v>
      </c>
      <c r="E402" s="244">
        <v>1.89</v>
      </c>
      <c r="F402" s="244">
        <v>3.08</v>
      </c>
      <c r="G402" s="367">
        <v>31</v>
      </c>
      <c r="H402" s="244">
        <v>57</v>
      </c>
    </row>
    <row r="403" spans="1:9" ht="15.75" x14ac:dyDescent="0.25">
      <c r="A403" s="566"/>
      <c r="B403" s="251" t="s">
        <v>32</v>
      </c>
      <c r="C403" s="137">
        <v>40</v>
      </c>
      <c r="D403" s="131">
        <v>3</v>
      </c>
      <c r="E403" s="131">
        <v>0.3</v>
      </c>
      <c r="F403" s="131">
        <v>19.7</v>
      </c>
      <c r="G403" s="131">
        <v>93.8</v>
      </c>
      <c r="H403" s="223" t="s">
        <v>33</v>
      </c>
    </row>
    <row r="404" spans="1:9" ht="15.75" x14ac:dyDescent="0.25">
      <c r="A404" s="566"/>
      <c r="B404" s="128" t="s">
        <v>34</v>
      </c>
      <c r="C404" s="131">
        <v>5</v>
      </c>
      <c r="D404" s="131">
        <v>1.23</v>
      </c>
      <c r="E404" s="131">
        <v>3.77</v>
      </c>
      <c r="F404" s="131">
        <v>7.31</v>
      </c>
      <c r="G404" s="131">
        <v>68</v>
      </c>
      <c r="H404" s="223">
        <v>1</v>
      </c>
    </row>
    <row r="405" spans="1:9" ht="15.75" x14ac:dyDescent="0.25">
      <c r="A405" s="566"/>
      <c r="B405" s="128" t="s">
        <v>35</v>
      </c>
      <c r="C405" s="131">
        <v>150</v>
      </c>
      <c r="D405" s="131">
        <v>0.4</v>
      </c>
      <c r="E405" s="131">
        <v>0</v>
      </c>
      <c r="F405" s="131">
        <v>14.9</v>
      </c>
      <c r="G405" s="131">
        <v>60.8</v>
      </c>
      <c r="H405" s="223" t="s">
        <v>36</v>
      </c>
    </row>
    <row r="406" spans="1:9" ht="16.5" thickBot="1" x14ac:dyDescent="0.3">
      <c r="A406" s="567"/>
      <c r="B406" s="129"/>
      <c r="C406" s="141"/>
      <c r="D406" s="266"/>
      <c r="E406" s="141"/>
      <c r="F406" s="141"/>
      <c r="G406" s="141"/>
      <c r="H406" s="266"/>
    </row>
    <row r="407" spans="1:9" ht="17.25" customHeight="1" thickTop="1" thickBot="1" x14ac:dyDescent="0.3">
      <c r="A407" s="557" t="s">
        <v>14</v>
      </c>
      <c r="B407" s="558"/>
      <c r="C407" s="30">
        <f>SUM(C400:C406)</f>
        <v>385</v>
      </c>
      <c r="D407" s="30">
        <f>SUM(D400:D406)</f>
        <v>14.340000000000002</v>
      </c>
      <c r="E407" s="29">
        <f>SUM(E400:E406)</f>
        <v>19.73</v>
      </c>
      <c r="F407" s="31">
        <f>SUM(F400:F406)</f>
        <v>65.09</v>
      </c>
      <c r="G407" s="28">
        <f>SUM(G400:G406)</f>
        <v>515.6</v>
      </c>
      <c r="H407" s="308"/>
    </row>
    <row r="408" spans="1:9" ht="33" thickTop="1" thickBot="1" x14ac:dyDescent="0.3">
      <c r="A408" s="54" t="s">
        <v>29</v>
      </c>
      <c r="B408" s="45" t="s">
        <v>52</v>
      </c>
      <c r="C408" s="373">
        <v>150</v>
      </c>
      <c r="D408" s="373">
        <v>1.5</v>
      </c>
      <c r="E408" s="373">
        <v>0.15</v>
      </c>
      <c r="F408" s="373">
        <v>4.3499999999999996</v>
      </c>
      <c r="G408" s="373">
        <v>25</v>
      </c>
      <c r="H408" s="374">
        <v>418</v>
      </c>
    </row>
    <row r="409" spans="1:9" ht="17.25" customHeight="1" thickTop="1" thickBot="1" x14ac:dyDescent="0.3">
      <c r="A409" s="557" t="s">
        <v>30</v>
      </c>
      <c r="B409" s="558"/>
      <c r="C409" s="30">
        <f>SUM(C408)</f>
        <v>150</v>
      </c>
      <c r="D409" s="30">
        <f>SUM(D408)</f>
        <v>1.5</v>
      </c>
      <c r="E409" s="29">
        <f>SUM(E408)</f>
        <v>0.15</v>
      </c>
      <c r="F409" s="31">
        <f>SUM(F408)</f>
        <v>4.3499999999999996</v>
      </c>
      <c r="G409" s="28">
        <f>SUM(G408)</f>
        <v>25</v>
      </c>
      <c r="H409" s="308"/>
    </row>
    <row r="410" spans="1:9" ht="17.25" customHeight="1" thickTop="1" thickBot="1" x14ac:dyDescent="0.3">
      <c r="A410" s="209"/>
      <c r="B410" s="209"/>
      <c r="C410" s="150"/>
      <c r="D410" s="150"/>
      <c r="E410" s="150"/>
      <c r="F410" s="150"/>
      <c r="G410" s="150"/>
      <c r="H410" s="150"/>
    </row>
    <row r="411" spans="1:9" ht="16.5" thickTop="1" x14ac:dyDescent="0.25">
      <c r="A411" s="95"/>
      <c r="B411" s="370" t="s">
        <v>85</v>
      </c>
      <c r="C411" s="136">
        <v>150</v>
      </c>
      <c r="D411" s="130">
        <v>1.07</v>
      </c>
      <c r="E411" s="130">
        <v>1.47</v>
      </c>
      <c r="F411" s="130">
        <v>6.08</v>
      </c>
      <c r="G411" s="130">
        <v>41.64</v>
      </c>
      <c r="H411" s="247" t="s">
        <v>38</v>
      </c>
    </row>
    <row r="412" spans="1:9" ht="15.75" x14ac:dyDescent="0.25">
      <c r="A412" s="566" t="s">
        <v>15</v>
      </c>
      <c r="B412" s="338" t="s">
        <v>43</v>
      </c>
      <c r="C412" s="137">
        <v>5</v>
      </c>
      <c r="D412" s="131">
        <v>0.1</v>
      </c>
      <c r="E412" s="131">
        <v>1</v>
      </c>
      <c r="F412" s="131">
        <v>0.2</v>
      </c>
      <c r="G412" s="131">
        <v>10.3</v>
      </c>
      <c r="H412" s="223" t="s">
        <v>33</v>
      </c>
    </row>
    <row r="413" spans="1:9" ht="15.75" x14ac:dyDescent="0.25">
      <c r="A413" s="566"/>
      <c r="B413" s="302" t="s">
        <v>84</v>
      </c>
      <c r="C413" s="137">
        <v>170</v>
      </c>
      <c r="D413" s="137">
        <v>20.8</v>
      </c>
      <c r="E413" s="137">
        <v>5.33</v>
      </c>
      <c r="F413" s="137">
        <v>18.5</v>
      </c>
      <c r="G413" s="137">
        <v>205</v>
      </c>
      <c r="H413" s="108">
        <v>292</v>
      </c>
    </row>
    <row r="414" spans="1:9" ht="15.75" x14ac:dyDescent="0.25">
      <c r="A414" s="566"/>
      <c r="B414" s="251" t="s">
        <v>99</v>
      </c>
      <c r="C414" s="137">
        <v>50</v>
      </c>
      <c r="D414" s="137">
        <v>0.8</v>
      </c>
      <c r="E414" s="137">
        <v>2.5499999999999998</v>
      </c>
      <c r="F414" s="137">
        <v>4.12</v>
      </c>
      <c r="G414" s="137">
        <v>43.84</v>
      </c>
      <c r="H414" s="108">
        <v>47</v>
      </c>
    </row>
    <row r="415" spans="1:9" ht="15.75" x14ac:dyDescent="0.25">
      <c r="A415" s="566"/>
      <c r="B415" s="251" t="s">
        <v>40</v>
      </c>
      <c r="C415" s="137">
        <v>30</v>
      </c>
      <c r="D415" s="137">
        <v>2</v>
      </c>
      <c r="E415" s="137">
        <v>0.4</v>
      </c>
      <c r="F415" s="137">
        <v>10</v>
      </c>
      <c r="G415" s="137">
        <v>51.2</v>
      </c>
      <c r="H415" s="108" t="s">
        <v>33</v>
      </c>
    </row>
    <row r="416" spans="1:9" ht="15.75" customHeight="1" thickBot="1" x14ac:dyDescent="0.3">
      <c r="A416" s="566"/>
      <c r="B416" s="332" t="s">
        <v>82</v>
      </c>
      <c r="C416" s="154">
        <v>150</v>
      </c>
      <c r="D416" s="154">
        <v>0.4</v>
      </c>
      <c r="E416" s="154">
        <v>0</v>
      </c>
      <c r="F416" s="154">
        <v>14.9</v>
      </c>
      <c r="G416" s="154">
        <v>60.8</v>
      </c>
      <c r="H416" s="285" t="s">
        <v>36</v>
      </c>
    </row>
    <row r="417" spans="1:8" ht="16.5" thickBot="1" x14ac:dyDescent="0.3">
      <c r="A417" s="14"/>
      <c r="B417" s="339"/>
      <c r="C417" s="176"/>
      <c r="D417" s="35"/>
      <c r="E417" s="340"/>
      <c r="F417" s="341"/>
      <c r="G417" s="176"/>
      <c r="H417" s="272"/>
    </row>
    <row r="418" spans="1:8" ht="17.25" customHeight="1" thickTop="1" thickBot="1" x14ac:dyDescent="0.3">
      <c r="A418" s="557" t="s">
        <v>16</v>
      </c>
      <c r="B418" s="558"/>
      <c r="C418" s="30">
        <f>SUM(C413:C417)</f>
        <v>400</v>
      </c>
      <c r="D418" s="30">
        <f>SUM(D413:D417)</f>
        <v>24</v>
      </c>
      <c r="E418" s="29">
        <f>SUM(E413:E417)</f>
        <v>8.2799999999999994</v>
      </c>
      <c r="F418" s="31">
        <f>SUM(F413:F417)</f>
        <v>47.52</v>
      </c>
      <c r="G418" s="28">
        <f>SUM(G413:G417)</f>
        <v>360.84000000000003</v>
      </c>
      <c r="H418" s="308"/>
    </row>
    <row r="419" spans="1:8" ht="16.5" thickTop="1" x14ac:dyDescent="0.25">
      <c r="A419" s="39"/>
      <c r="B419" s="414"/>
      <c r="C419" s="136"/>
      <c r="D419" s="136"/>
      <c r="E419" s="136"/>
      <c r="F419" s="136"/>
      <c r="G419" s="136"/>
      <c r="H419" s="454"/>
    </row>
    <row r="420" spans="1:8" ht="15.75" x14ac:dyDescent="0.25">
      <c r="A420" s="566" t="s">
        <v>17</v>
      </c>
      <c r="B420" s="501" t="s">
        <v>42</v>
      </c>
      <c r="C420" s="185">
        <v>50</v>
      </c>
      <c r="D420" s="185">
        <v>9.3000000000000007</v>
      </c>
      <c r="E420" s="185">
        <v>6.33</v>
      </c>
      <c r="F420" s="185">
        <v>5.38</v>
      </c>
      <c r="G420" s="185">
        <v>116</v>
      </c>
      <c r="H420" s="347">
        <v>245</v>
      </c>
    </row>
    <row r="421" spans="1:8" ht="16.5" thickBot="1" x14ac:dyDescent="0.3">
      <c r="A421" s="566"/>
      <c r="B421" s="332" t="s">
        <v>70</v>
      </c>
      <c r="C421" s="154">
        <v>150</v>
      </c>
      <c r="D421" s="154">
        <v>4.58</v>
      </c>
      <c r="E421" s="154">
        <v>4.08</v>
      </c>
      <c r="F421" s="154">
        <v>7.58</v>
      </c>
      <c r="G421" s="154">
        <v>85</v>
      </c>
      <c r="H421" s="445">
        <v>419</v>
      </c>
    </row>
    <row r="422" spans="1:8" ht="16.5" thickBot="1" x14ac:dyDescent="0.3">
      <c r="A422" s="14"/>
      <c r="B422" s="339"/>
      <c r="C422" s="176"/>
      <c r="D422" s="176"/>
      <c r="E422" s="176"/>
      <c r="F422" s="157"/>
      <c r="G422" s="176"/>
      <c r="H422" s="272"/>
    </row>
    <row r="423" spans="1:8" ht="17.25" customHeight="1" thickTop="1" thickBot="1" x14ac:dyDescent="0.3">
      <c r="A423" s="557" t="s">
        <v>18</v>
      </c>
      <c r="B423" s="558"/>
      <c r="C423" s="30">
        <f>SUM(C419:C422)</f>
        <v>200</v>
      </c>
      <c r="D423" s="30">
        <f>SUM(D419:D422)</f>
        <v>13.88</v>
      </c>
      <c r="E423" s="29">
        <f>SUM(E419:E422)</f>
        <v>10.41</v>
      </c>
      <c r="F423" s="31">
        <f>SUM(F419:F422)</f>
        <v>12.96</v>
      </c>
      <c r="G423" s="28">
        <f>SUM(G419:G422)</f>
        <v>201</v>
      </c>
      <c r="H423" s="309"/>
    </row>
    <row r="424" spans="1:8" ht="17.25" customHeight="1" thickTop="1" thickBot="1" x14ac:dyDescent="0.3">
      <c r="A424" s="588" t="s">
        <v>19</v>
      </c>
      <c r="B424" s="589"/>
      <c r="C424" s="50">
        <f>SUM(C407,C409,C418,C423)</f>
        <v>1135</v>
      </c>
      <c r="D424" s="50">
        <f>SUM(D407,D409,D418,D423)</f>
        <v>53.720000000000006</v>
      </c>
      <c r="E424" s="50">
        <f>SUM(E407,E409,E418,E423)</f>
        <v>38.569999999999993</v>
      </c>
      <c r="F424" s="50">
        <f>SUM(F407,F409,F418,F423)</f>
        <v>129.92000000000002</v>
      </c>
      <c r="G424" s="50">
        <f>SUM(G407,G409,G418,G423)</f>
        <v>1102.44</v>
      </c>
      <c r="H424" s="277"/>
    </row>
    <row r="425" spans="1:8" ht="16.5" thickTop="1" x14ac:dyDescent="0.25">
      <c r="A425" s="89"/>
      <c r="B425" s="89"/>
      <c r="C425" s="90"/>
      <c r="D425" s="90"/>
      <c r="E425" s="90"/>
      <c r="F425" s="90"/>
      <c r="G425" s="90"/>
      <c r="H425" s="90"/>
    </row>
    <row r="426" spans="1:8" ht="15.75" x14ac:dyDescent="0.25">
      <c r="A426" s="89"/>
    </row>
    <row r="427" spans="1:8" ht="15.75" x14ac:dyDescent="0.25">
      <c r="A427" s="89"/>
    </row>
    <row r="428" spans="1:8" ht="15.75" x14ac:dyDescent="0.25">
      <c r="A428" s="89"/>
      <c r="B428" s="89"/>
      <c r="C428" s="90"/>
      <c r="D428" s="90"/>
      <c r="E428" s="90"/>
      <c r="F428" s="90"/>
      <c r="G428" s="90"/>
      <c r="H428" s="90"/>
    </row>
    <row r="429" spans="1:8" ht="15.75" x14ac:dyDescent="0.25">
      <c r="A429" s="89"/>
    </row>
    <row r="430" spans="1:8" ht="15.75" x14ac:dyDescent="0.25">
      <c r="A430" s="89"/>
    </row>
    <row r="439" spans="1:9" ht="17.25" customHeight="1" x14ac:dyDescent="0.25">
      <c r="A439" s="549" t="s">
        <v>0</v>
      </c>
      <c r="B439" s="549"/>
      <c r="C439" s="549"/>
      <c r="D439" s="549"/>
      <c r="E439" s="549"/>
      <c r="F439" s="549"/>
      <c r="G439" s="549"/>
      <c r="H439" s="549"/>
      <c r="I439" s="549"/>
    </row>
    <row r="440" spans="1:9" ht="16.5" thickBot="1" x14ac:dyDescent="0.3">
      <c r="A440" s="549" t="s">
        <v>56</v>
      </c>
      <c r="B440" s="549"/>
      <c r="C440" s="549"/>
      <c r="D440" s="549"/>
      <c r="E440" s="549"/>
      <c r="F440" s="549"/>
      <c r="G440" s="549"/>
      <c r="H440" s="549"/>
      <c r="I440" s="549"/>
    </row>
    <row r="441" spans="1:9" ht="16.5" customHeight="1" thickTop="1" thickBot="1" x14ac:dyDescent="0.3">
      <c r="A441" s="553" t="s">
        <v>2</v>
      </c>
      <c r="B441" s="553" t="s">
        <v>3</v>
      </c>
      <c r="C441" s="553" t="s">
        <v>4</v>
      </c>
      <c r="D441" s="591" t="s">
        <v>5</v>
      </c>
      <c r="E441" s="592"/>
      <c r="F441" s="593"/>
      <c r="G441" s="594" t="s">
        <v>9</v>
      </c>
      <c r="H441" s="594" t="s">
        <v>10</v>
      </c>
    </row>
    <row r="442" spans="1:9" ht="16.5" customHeight="1" thickTop="1" thickBot="1" x14ac:dyDescent="0.3">
      <c r="A442" s="590"/>
      <c r="B442" s="590"/>
      <c r="C442" s="568"/>
      <c r="D442" s="102" t="s">
        <v>6</v>
      </c>
      <c r="E442" s="99" t="s">
        <v>7</v>
      </c>
      <c r="F442" s="103" t="s">
        <v>8</v>
      </c>
      <c r="G442" s="595"/>
      <c r="H442" s="595"/>
    </row>
    <row r="443" spans="1:9" ht="17.25" thickTop="1" thickBot="1" x14ac:dyDescent="0.3">
      <c r="A443" s="622" t="s">
        <v>28</v>
      </c>
      <c r="B443" s="623"/>
      <c r="C443" s="166"/>
      <c r="D443" s="166"/>
      <c r="E443" s="166"/>
      <c r="F443" s="166"/>
      <c r="G443" s="166"/>
      <c r="H443" s="178"/>
    </row>
    <row r="444" spans="1:9" ht="16.5" thickBot="1" x14ac:dyDescent="0.3">
      <c r="A444" s="624" t="s">
        <v>25</v>
      </c>
      <c r="B444" s="625"/>
      <c r="C444" s="180"/>
      <c r="D444" s="180"/>
      <c r="E444" s="180"/>
      <c r="F444" s="180"/>
      <c r="G444" s="180"/>
      <c r="H444" s="179"/>
    </row>
    <row r="445" spans="1:9" ht="15.75" x14ac:dyDescent="0.25">
      <c r="A445" s="626" t="s">
        <v>13</v>
      </c>
      <c r="B445" s="303" t="s">
        <v>75</v>
      </c>
      <c r="C445" s="131">
        <v>120</v>
      </c>
      <c r="D445" s="131">
        <v>4.3</v>
      </c>
      <c r="E445" s="131">
        <v>3.9</v>
      </c>
      <c r="F445" s="131">
        <v>26.2</v>
      </c>
      <c r="G445" s="131">
        <v>157.4</v>
      </c>
      <c r="H445" s="383" t="s">
        <v>76</v>
      </c>
      <c r="I445" s="205"/>
    </row>
    <row r="446" spans="1:9" ht="15.75" x14ac:dyDescent="0.25">
      <c r="A446" s="627"/>
      <c r="B446" s="387" t="s">
        <v>77</v>
      </c>
      <c r="C446" s="402">
        <v>80</v>
      </c>
      <c r="D446" s="403">
        <v>7.52</v>
      </c>
      <c r="E446" s="403">
        <v>13.46</v>
      </c>
      <c r="F446" s="404">
        <v>1.51</v>
      </c>
      <c r="G446" s="403">
        <v>157</v>
      </c>
      <c r="H446" s="404">
        <v>229</v>
      </c>
      <c r="I446" s="205"/>
    </row>
    <row r="447" spans="1:9" ht="15.75" x14ac:dyDescent="0.25">
      <c r="A447" s="628"/>
      <c r="B447" s="44" t="s">
        <v>60</v>
      </c>
      <c r="C447" s="384">
        <v>60</v>
      </c>
      <c r="D447" s="384">
        <v>0.72</v>
      </c>
      <c r="E447" s="334">
        <v>2.82</v>
      </c>
      <c r="F447" s="6">
        <v>4.62</v>
      </c>
      <c r="G447" s="334">
        <v>47</v>
      </c>
      <c r="H447" s="137">
        <v>57</v>
      </c>
      <c r="I447" s="205"/>
    </row>
    <row r="448" spans="1:9" ht="15.75" x14ac:dyDescent="0.25">
      <c r="A448" s="628"/>
      <c r="B448" s="128" t="s">
        <v>32</v>
      </c>
      <c r="C448" s="131">
        <v>40</v>
      </c>
      <c r="D448" s="131">
        <v>3</v>
      </c>
      <c r="E448" s="131">
        <v>0.3</v>
      </c>
      <c r="F448" s="131">
        <v>19.7</v>
      </c>
      <c r="G448" s="137">
        <v>93.8</v>
      </c>
      <c r="H448" s="223" t="s">
        <v>33</v>
      </c>
    </row>
    <row r="449" spans="1:10" ht="15.75" x14ac:dyDescent="0.25">
      <c r="A449" s="628"/>
      <c r="B449" s="128" t="s">
        <v>34</v>
      </c>
      <c r="C449" s="131">
        <v>5</v>
      </c>
      <c r="D449" s="131">
        <v>1.23</v>
      </c>
      <c r="E449" s="131">
        <v>3.77</v>
      </c>
      <c r="F449" s="131">
        <v>7.31</v>
      </c>
      <c r="G449" s="137">
        <v>68</v>
      </c>
      <c r="H449" s="223">
        <v>1</v>
      </c>
      <c r="J449" s="123"/>
    </row>
    <row r="450" spans="1:10" ht="17.25" customHeight="1" x14ac:dyDescent="0.25">
      <c r="A450" s="628"/>
      <c r="B450" s="128" t="s">
        <v>35</v>
      </c>
      <c r="C450" s="131">
        <v>200</v>
      </c>
      <c r="D450" s="131">
        <v>0.2</v>
      </c>
      <c r="E450" s="131">
        <v>0</v>
      </c>
      <c r="F450" s="131">
        <v>6.5</v>
      </c>
      <c r="G450" s="137">
        <v>26.8</v>
      </c>
      <c r="H450" s="223" t="s">
        <v>45</v>
      </c>
      <c r="J450" s="123"/>
    </row>
    <row r="451" spans="1:10" ht="17.25" customHeight="1" thickBot="1" x14ac:dyDescent="0.3">
      <c r="A451" s="629"/>
      <c r="B451" s="126"/>
      <c r="C451" s="125"/>
      <c r="D451" s="125"/>
      <c r="E451" s="125"/>
      <c r="F451" s="125"/>
      <c r="G451" s="125"/>
      <c r="H451" s="265"/>
      <c r="I451" s="205"/>
      <c r="J451" s="123"/>
    </row>
    <row r="452" spans="1:10" ht="16.5" customHeight="1" thickBot="1" x14ac:dyDescent="0.3">
      <c r="A452" s="630" t="s">
        <v>14</v>
      </c>
      <c r="B452" s="631"/>
      <c r="C452" s="117">
        <f>SUM(C445:C451)</f>
        <v>505</v>
      </c>
      <c r="D452" s="118">
        <f>SUM(D445:D451)</f>
        <v>16.97</v>
      </c>
      <c r="E452" s="119">
        <f>SUM(E445:E451)</f>
        <v>24.25</v>
      </c>
      <c r="F452" s="120">
        <f>SUM(F445:F451)</f>
        <v>65.84</v>
      </c>
      <c r="G452" s="121">
        <f>SUM(G445:G451)</f>
        <v>550</v>
      </c>
      <c r="H452" s="122"/>
      <c r="J452" s="123"/>
    </row>
    <row r="453" spans="1:10" ht="33" thickTop="1" thickBot="1" x14ac:dyDescent="0.3">
      <c r="A453" s="54" t="s">
        <v>29</v>
      </c>
      <c r="B453" s="45" t="s">
        <v>52</v>
      </c>
      <c r="C453" s="496">
        <v>150</v>
      </c>
      <c r="D453" s="497">
        <v>1.5</v>
      </c>
      <c r="E453" s="6">
        <v>0.15</v>
      </c>
      <c r="F453" s="497">
        <v>4.3499999999999996</v>
      </c>
      <c r="G453" s="6">
        <v>25</v>
      </c>
      <c r="H453" s="495">
        <v>418</v>
      </c>
      <c r="J453" s="123"/>
    </row>
    <row r="454" spans="1:10" ht="17.25" customHeight="1" thickTop="1" thickBot="1" x14ac:dyDescent="0.3">
      <c r="A454" s="580" t="s">
        <v>30</v>
      </c>
      <c r="B454" s="605"/>
      <c r="C454" s="147">
        <f>SUM(C453)</f>
        <v>150</v>
      </c>
      <c r="D454" s="147">
        <f>SUM(D453)</f>
        <v>1.5</v>
      </c>
      <c r="E454" s="148">
        <f>SUM(E453)</f>
        <v>0.15</v>
      </c>
      <c r="F454" s="149">
        <f>SUM(F453)</f>
        <v>4.3499999999999996</v>
      </c>
      <c r="G454" s="150">
        <f>SUM(G453)</f>
        <v>25</v>
      </c>
      <c r="H454" s="236"/>
    </row>
    <row r="455" spans="1:10" ht="17.25" customHeight="1" thickBot="1" x14ac:dyDescent="0.3">
      <c r="A455" s="359"/>
      <c r="B455" s="363"/>
      <c r="C455" s="85"/>
      <c r="D455" s="85"/>
      <c r="E455" s="85"/>
      <c r="F455" s="85"/>
      <c r="G455" s="364"/>
      <c r="H455" s="360"/>
    </row>
    <row r="456" spans="1:10" ht="15.75" x14ac:dyDescent="0.25">
      <c r="A456" s="177"/>
      <c r="B456" s="133" t="s">
        <v>85</v>
      </c>
      <c r="C456" s="134">
        <v>200</v>
      </c>
      <c r="D456" s="134">
        <v>1.42</v>
      </c>
      <c r="E456" s="134">
        <v>1.96</v>
      </c>
      <c r="F456" s="134">
        <v>8.1</v>
      </c>
      <c r="G456" s="134">
        <v>55.52</v>
      </c>
      <c r="H456" s="320" t="s">
        <v>38</v>
      </c>
    </row>
    <row r="457" spans="1:10" ht="15.75" x14ac:dyDescent="0.25">
      <c r="A457" s="566" t="s">
        <v>15</v>
      </c>
      <c r="B457" s="133" t="s">
        <v>43</v>
      </c>
      <c r="C457" s="131">
        <v>10</v>
      </c>
      <c r="D457" s="131">
        <v>0.2</v>
      </c>
      <c r="E457" s="131">
        <v>2</v>
      </c>
      <c r="F457" s="131">
        <v>0.4</v>
      </c>
      <c r="G457" s="131">
        <v>20.6</v>
      </c>
      <c r="H457" s="223" t="s">
        <v>33</v>
      </c>
    </row>
    <row r="458" spans="1:10" ht="15.75" x14ac:dyDescent="0.25">
      <c r="A458" s="566"/>
      <c r="B458" s="127" t="s">
        <v>84</v>
      </c>
      <c r="C458" s="131">
        <v>170</v>
      </c>
      <c r="D458" s="131">
        <v>20.8</v>
      </c>
      <c r="E458" s="131">
        <v>5.33</v>
      </c>
      <c r="F458" s="131">
        <v>18.5</v>
      </c>
      <c r="G458" s="131">
        <v>205</v>
      </c>
      <c r="H458" s="223">
        <v>292</v>
      </c>
    </row>
    <row r="459" spans="1:10" ht="15.75" x14ac:dyDescent="0.25">
      <c r="A459" s="566"/>
      <c r="B459" s="128" t="s">
        <v>99</v>
      </c>
      <c r="C459" s="131">
        <v>50</v>
      </c>
      <c r="D459" s="131">
        <v>0.8</v>
      </c>
      <c r="E459" s="131">
        <v>2.5499999999999998</v>
      </c>
      <c r="F459" s="131">
        <v>4.12</v>
      </c>
      <c r="G459" s="131">
        <v>43.84</v>
      </c>
      <c r="H459" s="223">
        <v>47</v>
      </c>
    </row>
    <row r="460" spans="1:10" ht="15.75" x14ac:dyDescent="0.25">
      <c r="A460" s="566"/>
      <c r="B460" s="128" t="s">
        <v>40</v>
      </c>
      <c r="C460" s="131">
        <v>37.5</v>
      </c>
      <c r="D460" s="131">
        <v>2.5</v>
      </c>
      <c r="E460" s="131">
        <v>0.5</v>
      </c>
      <c r="F460" s="131">
        <v>12.5</v>
      </c>
      <c r="G460" s="131">
        <v>64.099999999999994</v>
      </c>
      <c r="H460" s="223" t="s">
        <v>33</v>
      </c>
    </row>
    <row r="461" spans="1:10" ht="17.25" customHeight="1" thickBot="1" x14ac:dyDescent="0.3">
      <c r="A461" s="566"/>
      <c r="B461" s="153" t="s">
        <v>82</v>
      </c>
      <c r="C461" s="146">
        <v>200</v>
      </c>
      <c r="D461" s="146">
        <v>0.5</v>
      </c>
      <c r="E461" s="146">
        <v>0</v>
      </c>
      <c r="F461" s="146">
        <v>19.8</v>
      </c>
      <c r="G461" s="146">
        <v>81</v>
      </c>
      <c r="H461" s="222" t="s">
        <v>36</v>
      </c>
    </row>
    <row r="462" spans="1:10" ht="16.5" thickBot="1" x14ac:dyDescent="0.3">
      <c r="A462" s="14"/>
      <c r="B462" s="35"/>
      <c r="C462" s="157"/>
      <c r="D462" s="35"/>
      <c r="E462" s="157"/>
      <c r="F462" s="157"/>
      <c r="G462" s="157"/>
      <c r="H462" s="227"/>
    </row>
    <row r="463" spans="1:10" ht="17.25" customHeight="1" thickTop="1" thickBot="1" x14ac:dyDescent="0.3">
      <c r="A463" s="632" t="s">
        <v>16</v>
      </c>
      <c r="B463" s="605"/>
      <c r="C463" s="147">
        <f>SUM(C458:C462)</f>
        <v>457.5</v>
      </c>
      <c r="D463" s="147">
        <f>SUM(D458:D462)</f>
        <v>24.6</v>
      </c>
      <c r="E463" s="148">
        <f>SUM(E458:E462)</f>
        <v>8.379999999999999</v>
      </c>
      <c r="F463" s="149">
        <f>SUM(F458:F462)</f>
        <v>54.92</v>
      </c>
      <c r="G463" s="150">
        <f>SUM(G458:G462)</f>
        <v>393.94</v>
      </c>
      <c r="H463" s="148"/>
    </row>
    <row r="464" spans="1:10" ht="15.75" x14ac:dyDescent="0.25">
      <c r="A464" s="19"/>
      <c r="B464" s="155"/>
      <c r="C464" s="289"/>
      <c r="D464" s="155"/>
      <c r="E464" s="155"/>
      <c r="F464" s="155"/>
      <c r="G464" s="155"/>
      <c r="H464" s="170"/>
    </row>
    <row r="465" spans="1:8" ht="15.75" x14ac:dyDescent="0.25">
      <c r="A465" s="569" t="s">
        <v>17</v>
      </c>
      <c r="B465" s="158" t="s">
        <v>42</v>
      </c>
      <c r="C465" s="134">
        <v>50</v>
      </c>
      <c r="D465" s="134">
        <v>9.3000000000000007</v>
      </c>
      <c r="E465" s="134">
        <v>6.33</v>
      </c>
      <c r="F465" s="134">
        <v>5.38</v>
      </c>
      <c r="G465" s="134">
        <v>116</v>
      </c>
      <c r="H465" s="134">
        <v>245</v>
      </c>
    </row>
    <row r="466" spans="1:8" ht="17.25" customHeight="1" thickBot="1" x14ac:dyDescent="0.3">
      <c r="A466" s="569"/>
      <c r="B466" s="188" t="s">
        <v>70</v>
      </c>
      <c r="C466" s="185">
        <v>180</v>
      </c>
      <c r="D466" s="185">
        <v>5.48</v>
      </c>
      <c r="E466" s="185">
        <v>4.88</v>
      </c>
      <c r="F466" s="185">
        <v>9.07</v>
      </c>
      <c r="G466" s="185">
        <v>102</v>
      </c>
      <c r="H466" s="345">
        <v>419</v>
      </c>
    </row>
    <row r="467" spans="1:8" ht="16.5" thickBot="1" x14ac:dyDescent="0.3">
      <c r="A467" s="36"/>
      <c r="B467" s="186"/>
      <c r="C467" s="112"/>
      <c r="D467" s="144"/>
      <c r="E467" s="186"/>
      <c r="F467" s="186"/>
      <c r="G467" s="186"/>
      <c r="H467" s="112"/>
    </row>
    <row r="468" spans="1:8" ht="17.25" customHeight="1" thickTop="1" thickBot="1" x14ac:dyDescent="0.3">
      <c r="A468" s="586" t="s">
        <v>18</v>
      </c>
      <c r="B468" s="587"/>
      <c r="C468" s="114">
        <f>SUM(C464:C467)</f>
        <v>230</v>
      </c>
      <c r="D468" s="114">
        <f>SUM(D464:D467)</f>
        <v>14.780000000000001</v>
      </c>
      <c r="E468" s="32">
        <f>SUM(E464:E467)</f>
        <v>11.21</v>
      </c>
      <c r="F468" s="115">
        <f>SUM(F464:F467)</f>
        <v>14.45</v>
      </c>
      <c r="G468" s="116">
        <f>SUM(G464:G467)</f>
        <v>218</v>
      </c>
      <c r="H468" s="32"/>
    </row>
    <row r="469" spans="1:8" ht="17.25" customHeight="1" thickTop="1" thickBot="1" x14ac:dyDescent="0.3">
      <c r="A469" s="588" t="s">
        <v>19</v>
      </c>
      <c r="B469" s="589"/>
      <c r="C469" s="50">
        <f>SUM(C452,C454,C463,C468)</f>
        <v>1342.5</v>
      </c>
      <c r="D469" s="50">
        <f>SUM(D452,D454,D463,D468)</f>
        <v>57.85</v>
      </c>
      <c r="E469" s="50">
        <f>SUM(E452,E454,E463,E468)</f>
        <v>43.99</v>
      </c>
      <c r="F469" s="50">
        <f>SUM(F452,F454,F463,F468)</f>
        <v>139.56</v>
      </c>
      <c r="G469" s="50">
        <f>SUM(G452,G454,G463,G468)</f>
        <v>1186.94</v>
      </c>
      <c r="H469" s="51"/>
    </row>
    <row r="470" spans="1:8" ht="16.5" thickTop="1" x14ac:dyDescent="0.25">
      <c r="A470" s="89"/>
      <c r="B470" s="89"/>
      <c r="C470" s="90"/>
      <c r="D470" s="90"/>
      <c r="E470" s="90"/>
      <c r="F470" s="90"/>
      <c r="G470" s="90"/>
      <c r="H470" s="90"/>
    </row>
    <row r="471" spans="1:8" ht="15.75" x14ac:dyDescent="0.25">
      <c r="A471" s="89"/>
    </row>
    <row r="472" spans="1:8" ht="15.75" x14ac:dyDescent="0.25">
      <c r="A472" s="89"/>
    </row>
    <row r="473" spans="1:8" ht="15.75" x14ac:dyDescent="0.25">
      <c r="A473" s="89"/>
      <c r="B473" s="89"/>
      <c r="C473" s="90"/>
      <c r="D473" s="90"/>
      <c r="E473" s="90"/>
      <c r="F473" s="90"/>
      <c r="G473" s="90"/>
      <c r="H473" s="90"/>
    </row>
    <row r="474" spans="1:8" ht="15.75" x14ac:dyDescent="0.25">
      <c r="A474" s="89"/>
      <c r="B474" s="89"/>
      <c r="C474" s="90"/>
      <c r="D474" s="90"/>
      <c r="E474" s="90"/>
      <c r="F474" s="90"/>
      <c r="G474" s="90"/>
      <c r="H474" s="90"/>
    </row>
    <row r="475" spans="1:8" ht="15.75" x14ac:dyDescent="0.25">
      <c r="A475" s="89"/>
      <c r="B475" s="89"/>
      <c r="C475" s="90"/>
      <c r="D475" s="90"/>
      <c r="E475" s="90"/>
      <c r="F475" s="90"/>
      <c r="G475" s="90"/>
      <c r="H475" s="90"/>
    </row>
    <row r="476" spans="1:8" ht="15.75" x14ac:dyDescent="0.25">
      <c r="A476" s="89"/>
      <c r="B476" s="89"/>
      <c r="C476" s="90"/>
      <c r="D476" s="90"/>
      <c r="E476" s="90"/>
      <c r="F476" s="90"/>
      <c r="G476" s="90"/>
      <c r="H476" s="90"/>
    </row>
    <row r="484" spans="1:9" ht="15.75" x14ac:dyDescent="0.25">
      <c r="A484" s="549" t="s">
        <v>0</v>
      </c>
      <c r="B484" s="549"/>
      <c r="C484" s="549"/>
      <c r="D484" s="549"/>
      <c r="E484" s="549"/>
      <c r="F484" s="549"/>
      <c r="G484" s="549"/>
      <c r="H484" s="549"/>
      <c r="I484" s="549"/>
    </row>
    <row r="485" spans="1:9" ht="16.5" thickBot="1" x14ac:dyDescent="0.3">
      <c r="A485" s="549" t="s">
        <v>1</v>
      </c>
      <c r="B485" s="549"/>
      <c r="C485" s="549"/>
      <c r="D485" s="549"/>
      <c r="E485" s="549"/>
      <c r="F485" s="549"/>
      <c r="G485" s="549"/>
      <c r="H485" s="549"/>
      <c r="I485" s="549"/>
    </row>
    <row r="486" spans="1:9" ht="16.5" customHeight="1" thickTop="1" thickBot="1" x14ac:dyDescent="0.3">
      <c r="A486" s="553" t="s">
        <v>2</v>
      </c>
      <c r="B486" s="553" t="s">
        <v>3</v>
      </c>
      <c r="C486" s="553" t="s">
        <v>4</v>
      </c>
      <c r="D486" s="591" t="s">
        <v>5</v>
      </c>
      <c r="E486" s="592"/>
      <c r="F486" s="593"/>
      <c r="G486" s="594" t="s">
        <v>9</v>
      </c>
      <c r="H486" s="617" t="s">
        <v>10</v>
      </c>
    </row>
    <row r="487" spans="1:9" ht="16.5" customHeight="1" thickTop="1" thickBot="1" x14ac:dyDescent="0.3">
      <c r="A487" s="568"/>
      <c r="B487" s="568"/>
      <c r="C487" s="568"/>
      <c r="D487" s="102" t="s">
        <v>6</v>
      </c>
      <c r="E487" s="99" t="s">
        <v>7</v>
      </c>
      <c r="F487" s="103" t="s">
        <v>8</v>
      </c>
      <c r="G487" s="595"/>
      <c r="H487" s="618"/>
    </row>
    <row r="488" spans="1:9" ht="17.25" thickTop="1" thickBot="1" x14ac:dyDescent="0.3">
      <c r="A488" s="561" t="s">
        <v>28</v>
      </c>
      <c r="B488" s="562"/>
      <c r="C488" s="41"/>
      <c r="D488" s="41"/>
      <c r="E488" s="41"/>
      <c r="F488" s="41"/>
      <c r="G488" s="41"/>
      <c r="H488" s="529"/>
    </row>
    <row r="489" spans="1:9" ht="17.25" thickTop="1" thickBot="1" x14ac:dyDescent="0.3">
      <c r="A489" s="619" t="s">
        <v>24</v>
      </c>
      <c r="B489" s="620"/>
      <c r="C489" s="166"/>
      <c r="D489" s="165"/>
      <c r="E489" s="165"/>
      <c r="F489" s="167"/>
      <c r="G489" s="166"/>
      <c r="H489" s="533"/>
    </row>
    <row r="490" spans="1:9" ht="15.75" x14ac:dyDescent="0.25">
      <c r="A490" s="569" t="s">
        <v>95</v>
      </c>
      <c r="B490" s="133" t="s">
        <v>108</v>
      </c>
      <c r="C490" s="134">
        <v>120</v>
      </c>
      <c r="D490" s="134">
        <v>3.2</v>
      </c>
      <c r="E490" s="134">
        <v>3.4</v>
      </c>
      <c r="F490" s="134">
        <v>19.649999999999999</v>
      </c>
      <c r="G490" s="134">
        <v>121.97</v>
      </c>
      <c r="H490" s="264">
        <v>188</v>
      </c>
    </row>
    <row r="491" spans="1:9" ht="15.75" x14ac:dyDescent="0.25">
      <c r="A491" s="569"/>
      <c r="B491" s="133" t="s">
        <v>109</v>
      </c>
      <c r="C491" s="134">
        <v>60</v>
      </c>
      <c r="D491" s="134">
        <v>6.56</v>
      </c>
      <c r="E491" s="134">
        <v>3.06</v>
      </c>
      <c r="F491" s="134">
        <v>1.54</v>
      </c>
      <c r="G491" s="134">
        <v>60</v>
      </c>
      <c r="H491" s="223">
        <v>261</v>
      </c>
    </row>
    <row r="492" spans="1:9" ht="15.75" x14ac:dyDescent="0.25">
      <c r="A492" s="569"/>
      <c r="B492" s="128" t="s">
        <v>32</v>
      </c>
      <c r="C492" s="131">
        <v>40</v>
      </c>
      <c r="D492" s="131">
        <v>3</v>
      </c>
      <c r="E492" s="131">
        <v>0.3</v>
      </c>
      <c r="F492" s="131">
        <v>19.7</v>
      </c>
      <c r="G492" s="131">
        <v>93.8</v>
      </c>
      <c r="H492" s="223" t="s">
        <v>33</v>
      </c>
    </row>
    <row r="493" spans="1:9" ht="15.75" x14ac:dyDescent="0.25">
      <c r="A493" s="569"/>
      <c r="B493" s="128" t="s">
        <v>34</v>
      </c>
      <c r="C493" s="131">
        <v>5</v>
      </c>
      <c r="D493" s="131">
        <v>1.23</v>
      </c>
      <c r="E493" s="131">
        <v>3.77</v>
      </c>
      <c r="F493" s="131">
        <v>7.31</v>
      </c>
      <c r="G493" s="131">
        <v>68</v>
      </c>
      <c r="H493" s="223">
        <v>1</v>
      </c>
    </row>
    <row r="494" spans="1:9" ht="15.75" customHeight="1" thickBot="1" x14ac:dyDescent="0.3">
      <c r="A494" s="569"/>
      <c r="B494" s="343" t="s">
        <v>35</v>
      </c>
      <c r="C494" s="344">
        <v>150</v>
      </c>
      <c r="D494" s="344">
        <v>0.4</v>
      </c>
      <c r="E494" s="344">
        <v>0</v>
      </c>
      <c r="F494" s="344">
        <v>14.9</v>
      </c>
      <c r="G494" s="344">
        <v>60.8</v>
      </c>
      <c r="H494" s="378" t="s">
        <v>36</v>
      </c>
    </row>
    <row r="495" spans="1:9" ht="16.5" thickBot="1" x14ac:dyDescent="0.3">
      <c r="A495" s="621"/>
      <c r="B495" s="342"/>
      <c r="C495" s="139"/>
      <c r="D495" s="139"/>
      <c r="E495" s="139"/>
      <c r="F495" s="139"/>
      <c r="G495" s="139"/>
      <c r="H495" s="231"/>
      <c r="I495" s="123"/>
    </row>
    <row r="496" spans="1:9" ht="17.25" customHeight="1" thickTop="1" thickBot="1" x14ac:dyDescent="0.3">
      <c r="A496" s="557" t="s">
        <v>14</v>
      </c>
      <c r="B496" s="558"/>
      <c r="C496" s="30">
        <f>SUM(C490:C495)</f>
        <v>375</v>
      </c>
      <c r="D496" s="30">
        <f>SUM(D490:D495)</f>
        <v>14.39</v>
      </c>
      <c r="E496" s="29">
        <f>SUM(E490:E495)</f>
        <v>10.53</v>
      </c>
      <c r="F496" s="31">
        <f>SUM(F490:F495)</f>
        <v>63.1</v>
      </c>
      <c r="G496" s="28">
        <f>SUM(G490:G495)</f>
        <v>404.57</v>
      </c>
      <c r="H496" s="206"/>
    </row>
    <row r="497" spans="1:9" ht="33" thickTop="1" thickBot="1" x14ac:dyDescent="0.3">
      <c r="A497" s="54" t="s">
        <v>29</v>
      </c>
      <c r="B497" s="56" t="s">
        <v>37</v>
      </c>
      <c r="C497" s="287">
        <v>100</v>
      </c>
      <c r="D497" s="287">
        <v>0.4</v>
      </c>
      <c r="E497" s="287">
        <v>0.4</v>
      </c>
      <c r="F497" s="287">
        <v>9.8000000000000007</v>
      </c>
      <c r="G497" s="287">
        <v>44</v>
      </c>
      <c r="H497" s="257">
        <v>386</v>
      </c>
    </row>
    <row r="498" spans="1:9" ht="17.25" customHeight="1" thickTop="1" thickBot="1" x14ac:dyDescent="0.3">
      <c r="A498" s="557" t="s">
        <v>30</v>
      </c>
      <c r="B498" s="558"/>
      <c r="C498" s="30">
        <f>SUM(C497)</f>
        <v>100</v>
      </c>
      <c r="D498" s="30">
        <f>SUM(D497)</f>
        <v>0.4</v>
      </c>
      <c r="E498" s="29">
        <f>SUM(E497)</f>
        <v>0.4</v>
      </c>
      <c r="F498" s="31">
        <f>SUM(F497)</f>
        <v>9.8000000000000007</v>
      </c>
      <c r="G498" s="28">
        <f>SUM(G497)</f>
        <v>44</v>
      </c>
      <c r="H498" s="206"/>
    </row>
    <row r="499" spans="1:9" ht="17.25" thickTop="1" thickBot="1" x14ac:dyDescent="0.3">
      <c r="A499" s="209"/>
      <c r="B499" s="233"/>
      <c r="C499" s="234"/>
      <c r="D499" s="234"/>
      <c r="E499" s="234"/>
      <c r="F499" s="234"/>
      <c r="G499" s="234"/>
      <c r="H499" s="307"/>
    </row>
    <row r="500" spans="1:9" ht="16.5" thickTop="1" x14ac:dyDescent="0.25">
      <c r="A500" s="95"/>
      <c r="B500" s="498" t="s">
        <v>94</v>
      </c>
      <c r="C500" s="138">
        <v>150</v>
      </c>
      <c r="D500" s="138">
        <v>1.51</v>
      </c>
      <c r="E500" s="138">
        <v>1.67</v>
      </c>
      <c r="F500" s="138">
        <v>10.199999999999999</v>
      </c>
      <c r="G500" s="138">
        <v>61.95</v>
      </c>
      <c r="H500" s="226">
        <v>86</v>
      </c>
      <c r="I500" s="123"/>
    </row>
    <row r="501" spans="1:9" ht="15.75" x14ac:dyDescent="0.25">
      <c r="A501" s="399"/>
      <c r="B501" s="499" t="s">
        <v>107</v>
      </c>
      <c r="C501" s="138">
        <v>15</v>
      </c>
      <c r="D501" s="138">
        <v>3.17</v>
      </c>
      <c r="E501" s="138">
        <v>2.04</v>
      </c>
      <c r="F501" s="138">
        <v>0</v>
      </c>
      <c r="G501" s="138">
        <v>31</v>
      </c>
      <c r="H501" s="264">
        <v>317</v>
      </c>
      <c r="I501" s="123"/>
    </row>
    <row r="502" spans="1:9" ht="15.75" x14ac:dyDescent="0.25">
      <c r="A502" s="566" t="s">
        <v>15</v>
      </c>
      <c r="B502" s="302" t="s">
        <v>57</v>
      </c>
      <c r="C502" s="137">
        <v>100</v>
      </c>
      <c r="D502" s="131">
        <v>1.98</v>
      </c>
      <c r="E502" s="131">
        <v>3.71</v>
      </c>
      <c r="F502" s="131">
        <v>9.49</v>
      </c>
      <c r="G502" s="131">
        <v>79</v>
      </c>
      <c r="H502" s="223">
        <v>143</v>
      </c>
    </row>
    <row r="503" spans="1:9" ht="15.75" x14ac:dyDescent="0.25">
      <c r="A503" s="566"/>
      <c r="B503" s="302" t="s">
        <v>58</v>
      </c>
      <c r="C503" s="137">
        <v>60</v>
      </c>
      <c r="D503" s="131">
        <v>7.3</v>
      </c>
      <c r="E503" s="131">
        <v>8.23</v>
      </c>
      <c r="F503" s="131">
        <v>12.28</v>
      </c>
      <c r="G503" s="131">
        <v>152</v>
      </c>
      <c r="H503" s="223">
        <v>301</v>
      </c>
    </row>
    <row r="504" spans="1:9" ht="15.75" x14ac:dyDescent="0.25">
      <c r="A504" s="566"/>
      <c r="B504" s="251" t="s">
        <v>40</v>
      </c>
      <c r="C504" s="137">
        <v>30</v>
      </c>
      <c r="D504" s="131">
        <v>2</v>
      </c>
      <c r="E504" s="131">
        <v>0.4</v>
      </c>
      <c r="F504" s="131">
        <v>10</v>
      </c>
      <c r="G504" s="131">
        <v>51.2</v>
      </c>
      <c r="H504" s="223" t="s">
        <v>33</v>
      </c>
    </row>
    <row r="505" spans="1:9" ht="15.75" customHeight="1" thickBot="1" x14ac:dyDescent="0.3">
      <c r="A505" s="566"/>
      <c r="B505" s="332" t="s">
        <v>59</v>
      </c>
      <c r="C505" s="154">
        <v>150</v>
      </c>
      <c r="D505" s="146">
        <v>0.1</v>
      </c>
      <c r="E505" s="146">
        <v>0.1</v>
      </c>
      <c r="F505" s="146">
        <v>17.899999999999999</v>
      </c>
      <c r="G505" s="146">
        <v>73.3</v>
      </c>
      <c r="H505" s="222">
        <v>390</v>
      </c>
    </row>
    <row r="506" spans="1:9" ht="16.5" thickBot="1" x14ac:dyDescent="0.3">
      <c r="A506" s="14"/>
      <c r="B506" s="339"/>
      <c r="C506" s="35"/>
      <c r="D506" s="157"/>
      <c r="E506" s="156"/>
      <c r="F506" s="156"/>
      <c r="G506" s="35"/>
      <c r="H506" s="227"/>
      <c r="I506" s="123"/>
    </row>
    <row r="507" spans="1:9" ht="17.25" customHeight="1" thickTop="1" thickBot="1" x14ac:dyDescent="0.3">
      <c r="A507" s="557" t="s">
        <v>16</v>
      </c>
      <c r="B507" s="558"/>
      <c r="C507" s="346">
        <f>SUM(C500:C506)</f>
        <v>505</v>
      </c>
      <c r="D507" s="236">
        <f>SUM(D500:D506)</f>
        <v>16.060000000000002</v>
      </c>
      <c r="E507" s="236">
        <f>SUM(E500:E506)</f>
        <v>16.150000000000002</v>
      </c>
      <c r="F507" s="235">
        <f>SUM(F500:F506)</f>
        <v>59.87</v>
      </c>
      <c r="G507" s="234">
        <f>SUM(G500:G505)</f>
        <v>448.45</v>
      </c>
      <c r="H507" s="534"/>
    </row>
    <row r="508" spans="1:9" ht="17.25" thickTop="1" thickBot="1" x14ac:dyDescent="0.3">
      <c r="A508" s="39"/>
      <c r="B508" s="161"/>
      <c r="C508" s="175"/>
      <c r="D508" s="175"/>
      <c r="E508" s="88"/>
      <c r="F508" s="174"/>
      <c r="G508" s="174"/>
      <c r="H508" s="345"/>
    </row>
    <row r="509" spans="1:9" ht="15.75" x14ac:dyDescent="0.25">
      <c r="A509" s="585" t="s">
        <v>17</v>
      </c>
      <c r="B509" s="158" t="s">
        <v>64</v>
      </c>
      <c r="C509" s="134">
        <v>60</v>
      </c>
      <c r="D509" s="134">
        <v>4.9000000000000004</v>
      </c>
      <c r="E509" s="191">
        <v>2.7</v>
      </c>
      <c r="F509" s="134">
        <v>32.200000000000003</v>
      </c>
      <c r="G509" s="134">
        <v>172.9</v>
      </c>
      <c r="H509" s="264" t="s">
        <v>65</v>
      </c>
    </row>
    <row r="510" spans="1:9" ht="20.25" customHeight="1" thickBot="1" x14ac:dyDescent="0.3">
      <c r="A510" s="585"/>
      <c r="B510" s="216" t="s">
        <v>61</v>
      </c>
      <c r="C510" s="344">
        <v>150</v>
      </c>
      <c r="D510" s="344">
        <v>2.34</v>
      </c>
      <c r="E510" s="344">
        <v>2</v>
      </c>
      <c r="F510" s="344">
        <v>10.63</v>
      </c>
      <c r="G510" s="344">
        <v>70</v>
      </c>
      <c r="H510" s="223">
        <v>414</v>
      </c>
    </row>
    <row r="511" spans="1:9" ht="16.5" thickBot="1" x14ac:dyDescent="0.3">
      <c r="A511" s="14"/>
      <c r="B511" s="35"/>
      <c r="C511" s="336"/>
      <c r="D511" s="336"/>
      <c r="E511" s="336"/>
      <c r="F511" s="336"/>
      <c r="G511" s="255"/>
      <c r="H511" s="304"/>
      <c r="I511" s="123"/>
    </row>
    <row r="512" spans="1:9" ht="17.25" customHeight="1" thickTop="1" thickBot="1" x14ac:dyDescent="0.3">
      <c r="A512" s="557" t="s">
        <v>18</v>
      </c>
      <c r="B512" s="558"/>
      <c r="C512" s="30">
        <f>SUM(C508:C511)</f>
        <v>210</v>
      </c>
      <c r="D512" s="30">
        <f>SUM(D508:D511)</f>
        <v>7.24</v>
      </c>
      <c r="E512" s="29">
        <f>SUM(E508:E511)</f>
        <v>4.7</v>
      </c>
      <c r="F512" s="31">
        <f>SUM(F508:F511)</f>
        <v>42.830000000000005</v>
      </c>
      <c r="G512" s="28">
        <f>SUM(G508:G511)</f>
        <v>242.9</v>
      </c>
      <c r="H512" s="262"/>
    </row>
    <row r="513" spans="1:9" ht="17.25" customHeight="1" thickTop="1" thickBot="1" x14ac:dyDescent="0.3">
      <c r="A513" s="588" t="s">
        <v>19</v>
      </c>
      <c r="B513" s="589"/>
      <c r="C513" s="50">
        <f>SUM(C496,C498,C507,C512)</f>
        <v>1190</v>
      </c>
      <c r="D513" s="50">
        <f>SUM(D496,D498,D507,D512)</f>
        <v>38.090000000000003</v>
      </c>
      <c r="E513" s="50">
        <f>SUM(E496,E498,E507,E512)</f>
        <v>31.78</v>
      </c>
      <c r="F513" s="50">
        <f>SUM(F496,F498,F507,F512)</f>
        <v>175.60000000000002</v>
      </c>
      <c r="G513" s="50">
        <f>SUM(G496,G498,G507,G512)</f>
        <v>1139.92</v>
      </c>
      <c r="H513" s="258"/>
    </row>
    <row r="514" spans="1:9" ht="16.5" thickTop="1" x14ac:dyDescent="0.25">
      <c r="A514" s="89"/>
      <c r="B514" s="89"/>
      <c r="C514" s="90"/>
      <c r="D514" s="90"/>
      <c r="E514" s="90"/>
      <c r="F514" s="90"/>
      <c r="G514" s="90"/>
      <c r="H514" s="90"/>
    </row>
    <row r="515" spans="1:9" ht="15.75" x14ac:dyDescent="0.25">
      <c r="A515" s="89"/>
      <c r="B515" s="89"/>
      <c r="C515" s="90"/>
      <c r="D515" s="90"/>
      <c r="E515" s="90"/>
      <c r="F515" s="90"/>
      <c r="G515" s="90"/>
      <c r="H515" s="90"/>
    </row>
    <row r="516" spans="1:9" ht="15.75" x14ac:dyDescent="0.25">
      <c r="A516" s="89"/>
    </row>
    <row r="517" spans="1:9" ht="15.75" x14ac:dyDescent="0.25">
      <c r="A517" s="89"/>
      <c r="B517" s="89"/>
      <c r="C517" s="90"/>
      <c r="D517" s="90"/>
      <c r="E517" s="90"/>
      <c r="F517" s="90"/>
      <c r="G517" s="90"/>
      <c r="H517" s="90"/>
    </row>
    <row r="518" spans="1:9" ht="15.75" x14ac:dyDescent="0.25">
      <c r="A518" s="89"/>
      <c r="B518" s="89"/>
      <c r="C518" s="90"/>
      <c r="D518" s="90"/>
      <c r="E518" s="90"/>
      <c r="F518" s="90"/>
      <c r="G518" s="90"/>
      <c r="H518" s="90"/>
    </row>
    <row r="519" spans="1:9" ht="15.75" x14ac:dyDescent="0.25">
      <c r="A519" s="89"/>
      <c r="B519" s="89"/>
      <c r="C519" s="90"/>
      <c r="D519" s="90"/>
      <c r="E519" s="90"/>
      <c r="F519" s="90"/>
      <c r="G519" s="90"/>
      <c r="H519" s="90"/>
    </row>
    <row r="520" spans="1:9" ht="15.75" x14ac:dyDescent="0.25">
      <c r="A520" s="89"/>
      <c r="B520" s="89"/>
      <c r="C520" s="90"/>
      <c r="D520" s="90"/>
      <c r="E520" s="90"/>
      <c r="F520" s="90"/>
      <c r="G520" s="90"/>
      <c r="H520" s="90"/>
    </row>
    <row r="525" spans="1:9" ht="27" customHeight="1" x14ac:dyDescent="0.25">
      <c r="A525" s="549" t="s">
        <v>0</v>
      </c>
      <c r="B525" s="549"/>
      <c r="C525" s="549"/>
      <c r="D525" s="549"/>
      <c r="E525" s="549"/>
      <c r="F525" s="549"/>
      <c r="G525" s="549"/>
      <c r="H525" s="549"/>
      <c r="I525" s="549"/>
    </row>
    <row r="526" spans="1:9" ht="16.5" thickBot="1" x14ac:dyDescent="0.3">
      <c r="A526" s="549" t="s">
        <v>56</v>
      </c>
      <c r="B526" s="549"/>
      <c r="C526" s="549"/>
      <c r="D526" s="549"/>
      <c r="E526" s="549"/>
      <c r="F526" s="549"/>
      <c r="G526" s="549"/>
      <c r="H526" s="549"/>
      <c r="I526" s="549"/>
    </row>
    <row r="527" spans="1:9" ht="16.5" customHeight="1" thickTop="1" thickBot="1" x14ac:dyDescent="0.3">
      <c r="A527" s="553" t="s">
        <v>2</v>
      </c>
      <c r="B527" s="553" t="s">
        <v>3</v>
      </c>
      <c r="C527" s="553" t="s">
        <v>4</v>
      </c>
      <c r="D527" s="591" t="s">
        <v>5</v>
      </c>
      <c r="E527" s="592"/>
      <c r="F527" s="593"/>
      <c r="G527" s="594" t="s">
        <v>9</v>
      </c>
      <c r="H527" s="594" t="s">
        <v>10</v>
      </c>
    </row>
    <row r="528" spans="1:9" ht="16.5" customHeight="1" thickTop="1" thickBot="1" x14ac:dyDescent="0.3">
      <c r="A528" s="554"/>
      <c r="B528" s="554"/>
      <c r="C528" s="554"/>
      <c r="D528" s="102" t="s">
        <v>6</v>
      </c>
      <c r="E528" s="99" t="s">
        <v>7</v>
      </c>
      <c r="F528" s="103" t="s">
        <v>8</v>
      </c>
      <c r="G528" s="615"/>
      <c r="H528" s="616"/>
      <c r="I528" s="205"/>
    </row>
    <row r="529" spans="1:9" ht="17.25" thickTop="1" thickBot="1" x14ac:dyDescent="0.3">
      <c r="A529" s="648" t="s">
        <v>28</v>
      </c>
      <c r="B529" s="670"/>
      <c r="C529" s="325"/>
      <c r="D529" s="326"/>
      <c r="E529" s="327"/>
      <c r="F529" s="327"/>
      <c r="G529" s="327"/>
      <c r="H529" s="167"/>
      <c r="I529" s="205"/>
    </row>
    <row r="530" spans="1:9" ht="16.5" thickBot="1" x14ac:dyDescent="0.3">
      <c r="A530" s="648" t="s">
        <v>24</v>
      </c>
      <c r="B530" s="649"/>
      <c r="C530" s="328"/>
      <c r="D530" s="198"/>
      <c r="E530" s="197"/>
      <c r="F530" s="197"/>
      <c r="G530" s="329"/>
      <c r="H530" s="535"/>
      <c r="I530" s="205"/>
    </row>
    <row r="531" spans="1:9" ht="15.75" x14ac:dyDescent="0.25">
      <c r="A531" s="566" t="s">
        <v>95</v>
      </c>
      <c r="B531" s="133" t="s">
        <v>108</v>
      </c>
      <c r="C531" s="134">
        <v>150</v>
      </c>
      <c r="D531" s="134">
        <v>4.4000000000000004</v>
      </c>
      <c r="E531" s="134">
        <v>24</v>
      </c>
      <c r="F531" s="134">
        <v>24.54</v>
      </c>
      <c r="G531" s="134">
        <v>152.32</v>
      </c>
      <c r="H531" s="406">
        <v>188</v>
      </c>
      <c r="I531" s="205"/>
    </row>
    <row r="532" spans="1:9" ht="15.75" x14ac:dyDescent="0.25">
      <c r="A532" s="566"/>
      <c r="B532" s="133" t="s">
        <v>109</v>
      </c>
      <c r="C532" s="134">
        <v>80</v>
      </c>
      <c r="D532" s="134">
        <v>8.74</v>
      </c>
      <c r="E532" s="134">
        <v>4.07</v>
      </c>
      <c r="F532" s="134">
        <v>2.2000000000000002</v>
      </c>
      <c r="G532" s="134">
        <v>80</v>
      </c>
      <c r="H532" s="383">
        <v>261</v>
      </c>
      <c r="I532" s="205"/>
    </row>
    <row r="533" spans="1:9" ht="15.75" x14ac:dyDescent="0.25">
      <c r="A533" s="566"/>
      <c r="B533" s="135" t="s">
        <v>32</v>
      </c>
      <c r="C533" s="131">
        <v>40</v>
      </c>
      <c r="D533" s="131">
        <v>3</v>
      </c>
      <c r="E533" s="131">
        <v>0.3</v>
      </c>
      <c r="F533" s="131">
        <v>19.7</v>
      </c>
      <c r="G533" s="131">
        <v>93.8</v>
      </c>
      <c r="H533" s="2" t="s">
        <v>33</v>
      </c>
      <c r="I533" s="205"/>
    </row>
    <row r="534" spans="1:9" ht="15.75" x14ac:dyDescent="0.25">
      <c r="A534" s="566"/>
      <c r="B534" s="135" t="s">
        <v>34</v>
      </c>
      <c r="C534" s="131">
        <v>5</v>
      </c>
      <c r="D534" s="131">
        <v>1.23</v>
      </c>
      <c r="E534" s="131">
        <v>3.77</v>
      </c>
      <c r="F534" s="131">
        <v>7.31</v>
      </c>
      <c r="G534" s="131">
        <v>68</v>
      </c>
      <c r="H534" s="2">
        <v>1</v>
      </c>
      <c r="I534" s="205"/>
    </row>
    <row r="535" spans="1:9" ht="15.75" customHeight="1" thickBot="1" x14ac:dyDescent="0.3">
      <c r="A535" s="566"/>
      <c r="B535" s="153" t="s">
        <v>35</v>
      </c>
      <c r="C535" s="146">
        <v>200</v>
      </c>
      <c r="D535" s="146">
        <v>0.2</v>
      </c>
      <c r="E535" s="146">
        <v>0</v>
      </c>
      <c r="F535" s="146">
        <v>6.5</v>
      </c>
      <c r="G535" s="146">
        <v>26.8</v>
      </c>
      <c r="H535" s="536" t="s">
        <v>45</v>
      </c>
      <c r="I535" s="205"/>
    </row>
    <row r="536" spans="1:9" ht="16.5" thickBot="1" x14ac:dyDescent="0.3">
      <c r="A536" s="567"/>
      <c r="B536" s="135"/>
      <c r="C536" s="132"/>
      <c r="D536" s="132"/>
      <c r="E536" s="132"/>
      <c r="F536" s="132"/>
      <c r="G536" s="132"/>
      <c r="H536" s="7"/>
      <c r="I536" s="205"/>
    </row>
    <row r="537" spans="1:9" ht="17.25" customHeight="1" thickTop="1" thickBot="1" x14ac:dyDescent="0.3">
      <c r="A537" s="557" t="s">
        <v>14</v>
      </c>
      <c r="B537" s="558"/>
      <c r="C537" s="30">
        <f>SUM(C531:C536)</f>
        <v>475</v>
      </c>
      <c r="D537" s="30">
        <f>SUM(D531:D536)</f>
        <v>17.57</v>
      </c>
      <c r="E537" s="29">
        <f>SUM(E531:E536)</f>
        <v>32.14</v>
      </c>
      <c r="F537" s="31">
        <f>SUM(F531:F536)</f>
        <v>60.25</v>
      </c>
      <c r="G537" s="28">
        <f>SUM(G531:G535)</f>
        <v>420.92</v>
      </c>
      <c r="H537" s="30"/>
      <c r="I537" s="205"/>
    </row>
    <row r="538" spans="1:9" ht="33" thickTop="1" thickBot="1" x14ac:dyDescent="0.3">
      <c r="A538" s="54" t="s">
        <v>29</v>
      </c>
      <c r="B538" s="56" t="s">
        <v>37</v>
      </c>
      <c r="C538" s="81">
        <v>100</v>
      </c>
      <c r="D538" s="82">
        <v>0.4</v>
      </c>
      <c r="E538" s="81">
        <v>0.4</v>
      </c>
      <c r="F538" s="83">
        <v>9.8000000000000007</v>
      </c>
      <c r="G538" s="84">
        <v>44</v>
      </c>
      <c r="H538" s="82">
        <v>386</v>
      </c>
      <c r="I538" s="205"/>
    </row>
    <row r="539" spans="1:9" ht="17.25" customHeight="1" thickTop="1" thickBot="1" x14ac:dyDescent="0.3">
      <c r="A539" s="557" t="s">
        <v>30</v>
      </c>
      <c r="B539" s="558"/>
      <c r="C539" s="30">
        <f>SUM(C538)</f>
        <v>100</v>
      </c>
      <c r="D539" s="30">
        <f>SUM(D538)</f>
        <v>0.4</v>
      </c>
      <c r="E539" s="29">
        <f>SUM(E538)</f>
        <v>0.4</v>
      </c>
      <c r="F539" s="31">
        <f>SUM(F538)</f>
        <v>9.8000000000000007</v>
      </c>
      <c r="G539" s="28">
        <f>SUM(G538)</f>
        <v>44</v>
      </c>
      <c r="H539" s="30"/>
      <c r="I539" s="205"/>
    </row>
    <row r="540" spans="1:9" ht="17.25" thickTop="1" thickBot="1" x14ac:dyDescent="0.3">
      <c r="A540" s="95"/>
      <c r="B540" s="228"/>
      <c r="C540" s="229"/>
      <c r="D540" s="229"/>
      <c r="E540" s="229"/>
      <c r="F540" s="229"/>
      <c r="G540" s="229"/>
      <c r="H540" s="537"/>
      <c r="I540" s="205"/>
    </row>
    <row r="541" spans="1:9" ht="15.75" x14ac:dyDescent="0.25">
      <c r="A541" s="106"/>
      <c r="B541" s="498" t="s">
        <v>94</v>
      </c>
      <c r="C541" s="138">
        <v>200</v>
      </c>
      <c r="D541" s="138">
        <v>2.0099999999999998</v>
      </c>
      <c r="E541" s="138">
        <v>2.23</v>
      </c>
      <c r="F541" s="138">
        <v>13.6</v>
      </c>
      <c r="G541" s="138">
        <v>82.6</v>
      </c>
      <c r="H541" s="406">
        <v>86</v>
      </c>
      <c r="I541" s="205"/>
    </row>
    <row r="542" spans="1:9" ht="15.75" x14ac:dyDescent="0.25">
      <c r="A542" s="399"/>
      <c r="B542" s="499" t="s">
        <v>107</v>
      </c>
      <c r="C542" s="138">
        <v>20</v>
      </c>
      <c r="D542" s="138">
        <v>4.22</v>
      </c>
      <c r="E542" s="138">
        <v>2.72</v>
      </c>
      <c r="F542" s="138">
        <v>0</v>
      </c>
      <c r="G542" s="138">
        <v>41.25</v>
      </c>
      <c r="H542" s="406">
        <v>317</v>
      </c>
      <c r="I542" s="205"/>
    </row>
    <row r="543" spans="1:9" ht="15.75" x14ac:dyDescent="0.25">
      <c r="A543" s="566" t="s">
        <v>15</v>
      </c>
      <c r="B543" s="302" t="s">
        <v>57</v>
      </c>
      <c r="C543" s="137">
        <v>150</v>
      </c>
      <c r="D543" s="131">
        <v>3.13</v>
      </c>
      <c r="E543" s="131">
        <v>5.56</v>
      </c>
      <c r="F543" s="131">
        <v>14.38</v>
      </c>
      <c r="G543" s="131">
        <v>120</v>
      </c>
      <c r="H543" s="383">
        <v>143</v>
      </c>
      <c r="I543" s="205"/>
    </row>
    <row r="544" spans="1:9" ht="15.75" x14ac:dyDescent="0.25">
      <c r="A544" s="566"/>
      <c r="B544" s="302" t="s">
        <v>58</v>
      </c>
      <c r="C544" s="137">
        <v>80</v>
      </c>
      <c r="D544" s="131">
        <v>9.7799999999999994</v>
      </c>
      <c r="E544" s="131">
        <v>11.66</v>
      </c>
      <c r="F544" s="131">
        <v>16.41</v>
      </c>
      <c r="G544" s="131">
        <v>210</v>
      </c>
      <c r="H544" s="383">
        <v>301</v>
      </c>
      <c r="I544" s="205"/>
    </row>
    <row r="545" spans="1:9" ht="15.75" x14ac:dyDescent="0.25">
      <c r="A545" s="566"/>
      <c r="B545" s="251" t="s">
        <v>40</v>
      </c>
      <c r="C545" s="137">
        <v>37.5</v>
      </c>
      <c r="D545" s="131">
        <v>2.5</v>
      </c>
      <c r="E545" s="131">
        <v>0.5</v>
      </c>
      <c r="F545" s="131">
        <v>12.5</v>
      </c>
      <c r="G545" s="131">
        <v>64.099999999999994</v>
      </c>
      <c r="H545" s="383" t="s">
        <v>33</v>
      </c>
      <c r="I545" s="205"/>
    </row>
    <row r="546" spans="1:9" ht="15.75" customHeight="1" thickBot="1" x14ac:dyDescent="0.3">
      <c r="A546" s="566"/>
      <c r="B546" s="332" t="s">
        <v>59</v>
      </c>
      <c r="C546" s="154">
        <v>200</v>
      </c>
      <c r="D546" s="146">
        <v>0.2</v>
      </c>
      <c r="E546" s="146">
        <v>0.2</v>
      </c>
      <c r="F546" s="146">
        <v>23.9</v>
      </c>
      <c r="G546" s="146">
        <v>97.6</v>
      </c>
      <c r="H546" s="536">
        <v>390</v>
      </c>
      <c r="I546" s="205"/>
    </row>
    <row r="547" spans="1:9" ht="16.5" thickBot="1" x14ac:dyDescent="0.3">
      <c r="A547" s="14"/>
      <c r="B547" s="339"/>
      <c r="C547" s="156"/>
      <c r="D547" s="35"/>
      <c r="E547" s="157"/>
      <c r="F547" s="35"/>
      <c r="G547" s="157"/>
      <c r="H547" s="425"/>
      <c r="I547" s="205"/>
    </row>
    <row r="548" spans="1:9" ht="17.25" customHeight="1" thickTop="1" thickBot="1" x14ac:dyDescent="0.3">
      <c r="A548" s="632" t="s">
        <v>16</v>
      </c>
      <c r="B548" s="605"/>
      <c r="C548" s="147">
        <f>SUM(C541:C547)</f>
        <v>687.5</v>
      </c>
      <c r="D548" s="147">
        <f>SUM(D541:D547)</f>
        <v>21.84</v>
      </c>
      <c r="E548" s="148">
        <f>SUM(E541:E547)</f>
        <v>22.87</v>
      </c>
      <c r="F548" s="149">
        <f>SUM(F541:F547)</f>
        <v>80.789999999999992</v>
      </c>
      <c r="G548" s="150">
        <f>SUM(G540:G546)</f>
        <v>615.55000000000007</v>
      </c>
      <c r="H548" s="147"/>
      <c r="I548" s="205"/>
    </row>
    <row r="549" spans="1:9" ht="16.5" thickTop="1" x14ac:dyDescent="0.25">
      <c r="A549" s="365"/>
      <c r="B549" s="323"/>
      <c r="C549" s="323"/>
      <c r="D549" s="323"/>
      <c r="E549" s="379"/>
      <c r="F549" s="323"/>
      <c r="G549" s="323"/>
      <c r="H549" s="289"/>
      <c r="I549" s="205"/>
    </row>
    <row r="550" spans="1:9" ht="15.75" x14ac:dyDescent="0.25">
      <c r="A550" s="585" t="s">
        <v>17</v>
      </c>
      <c r="B550" s="158" t="s">
        <v>64</v>
      </c>
      <c r="C550" s="134">
        <v>60</v>
      </c>
      <c r="D550" s="134">
        <v>4.9000000000000004</v>
      </c>
      <c r="E550" s="131">
        <v>2.7</v>
      </c>
      <c r="F550" s="134">
        <v>32.200000000000003</v>
      </c>
      <c r="G550" s="134">
        <v>172.9</v>
      </c>
      <c r="H550" s="406" t="s">
        <v>65</v>
      </c>
      <c r="I550" s="205"/>
    </row>
    <row r="551" spans="1:9" ht="18" customHeight="1" x14ac:dyDescent="0.25">
      <c r="A551" s="585"/>
      <c r="B551" s="213" t="s">
        <v>61</v>
      </c>
      <c r="C551" s="334">
        <v>180</v>
      </c>
      <c r="D551" s="334">
        <v>2.85</v>
      </c>
      <c r="E551" s="334">
        <v>2.41</v>
      </c>
      <c r="F551" s="334">
        <v>14.36</v>
      </c>
      <c r="G551" s="334">
        <v>91</v>
      </c>
      <c r="H551" s="2">
        <v>414</v>
      </c>
      <c r="I551" s="205"/>
    </row>
    <row r="552" spans="1:9" ht="16.5" thickBot="1" x14ac:dyDescent="0.3">
      <c r="A552" s="339"/>
      <c r="B552" s="336"/>
      <c r="C552" s="336"/>
      <c r="D552" s="336"/>
      <c r="E552" s="336"/>
      <c r="F552" s="336"/>
      <c r="G552" s="336"/>
      <c r="H552" s="35"/>
      <c r="I552" s="205"/>
    </row>
    <row r="553" spans="1:9" ht="17.25" customHeight="1" thickTop="1" thickBot="1" x14ac:dyDescent="0.3">
      <c r="A553" s="557" t="s">
        <v>18</v>
      </c>
      <c r="B553" s="558"/>
      <c r="C553" s="30">
        <f>SUM(C549:C552)</f>
        <v>240</v>
      </c>
      <c r="D553" s="30">
        <f>SUM(D549:D552)</f>
        <v>7.75</v>
      </c>
      <c r="E553" s="29">
        <f>SUM(E549:E552)</f>
        <v>5.1100000000000003</v>
      </c>
      <c r="F553" s="31">
        <f>SUM(F549:F552)</f>
        <v>46.56</v>
      </c>
      <c r="G553" s="28">
        <f>SUM(G549:G552)</f>
        <v>263.89999999999998</v>
      </c>
      <c r="H553" s="114"/>
      <c r="I553" s="205"/>
    </row>
    <row r="554" spans="1:9" ht="17.25" customHeight="1" thickTop="1" thickBot="1" x14ac:dyDescent="0.3">
      <c r="A554" s="588" t="s">
        <v>19</v>
      </c>
      <c r="B554" s="589"/>
      <c r="C554" s="50">
        <f>SUM(C537,C539,C548,C553)</f>
        <v>1502.5</v>
      </c>
      <c r="D554" s="50">
        <f>SUM(D537,D539,D548,D553)</f>
        <v>47.56</v>
      </c>
      <c r="E554" s="50">
        <f>SUM(E537,E539,E548,E553)</f>
        <v>60.519999999999996</v>
      </c>
      <c r="F554" s="50">
        <f>SUM(F537,F539,F548,F553)</f>
        <v>197.39999999999998</v>
      </c>
      <c r="G554" s="50">
        <f>SUM(G537,G539,G548,G553)</f>
        <v>1344.37</v>
      </c>
      <c r="H554" s="51"/>
    </row>
    <row r="555" spans="1:9" ht="16.5" thickTop="1" x14ac:dyDescent="0.25">
      <c r="A555" s="89"/>
    </row>
    <row r="556" spans="1:9" ht="15.75" x14ac:dyDescent="0.25">
      <c r="A556" s="89"/>
      <c r="B556" s="89"/>
      <c r="C556" s="90"/>
      <c r="D556" s="90"/>
      <c r="E556" s="90"/>
      <c r="F556" s="90"/>
      <c r="G556" s="90"/>
      <c r="H556" s="90"/>
    </row>
    <row r="557" spans="1:9" ht="15.75" x14ac:dyDescent="0.25">
      <c r="A557" s="89"/>
    </row>
    <row r="558" spans="1:9" ht="15.75" x14ac:dyDescent="0.25">
      <c r="A558" s="89"/>
      <c r="B558" s="89"/>
      <c r="C558" s="90"/>
      <c r="D558" s="90"/>
      <c r="E558" s="90"/>
      <c r="F558" s="90"/>
      <c r="G558" s="90"/>
      <c r="H558" s="90"/>
    </row>
    <row r="569" spans="1:9" ht="55.5" customHeight="1" x14ac:dyDescent="0.25">
      <c r="A569" s="549" t="s">
        <v>0</v>
      </c>
      <c r="B569" s="549"/>
      <c r="C569" s="549"/>
      <c r="D569" s="549"/>
      <c r="E569" s="549"/>
      <c r="F569" s="549"/>
      <c r="G569" s="549"/>
      <c r="H569" s="549"/>
      <c r="I569" s="549"/>
    </row>
    <row r="570" spans="1:9" ht="16.5" thickBot="1" x14ac:dyDescent="0.3">
      <c r="A570" s="549" t="s">
        <v>1</v>
      </c>
      <c r="B570" s="549"/>
      <c r="C570" s="549"/>
      <c r="D570" s="549"/>
      <c r="E570" s="549"/>
      <c r="F570" s="549"/>
      <c r="G570" s="549"/>
      <c r="H570" s="549"/>
      <c r="I570" s="549"/>
    </row>
    <row r="571" spans="1:9" ht="16.5" customHeight="1" thickTop="1" thickBot="1" x14ac:dyDescent="0.3">
      <c r="A571" s="671" t="s">
        <v>2</v>
      </c>
      <c r="B571" s="609" t="s">
        <v>3</v>
      </c>
      <c r="C571" s="611" t="s">
        <v>4</v>
      </c>
      <c r="D571" s="591" t="s">
        <v>5</v>
      </c>
      <c r="E571" s="592"/>
      <c r="F571" s="593"/>
      <c r="G571" s="594" t="s">
        <v>9</v>
      </c>
      <c r="H571" s="594" t="s">
        <v>10</v>
      </c>
    </row>
    <row r="572" spans="1:9" ht="16.5" customHeight="1" thickTop="1" thickBot="1" x14ac:dyDescent="0.3">
      <c r="A572" s="612"/>
      <c r="B572" s="610"/>
      <c r="C572" s="612"/>
      <c r="D572" s="102" t="s">
        <v>6</v>
      </c>
      <c r="E572" s="99" t="s">
        <v>7</v>
      </c>
      <c r="F572" s="103" t="s">
        <v>8</v>
      </c>
      <c r="G572" s="595"/>
      <c r="H572" s="595"/>
    </row>
    <row r="573" spans="1:9" ht="17.25" thickTop="1" thickBot="1" x14ac:dyDescent="0.3">
      <c r="A573" s="613" t="s">
        <v>28</v>
      </c>
      <c r="B573" s="614"/>
      <c r="C573" s="113"/>
      <c r="D573" s="41"/>
      <c r="E573" s="41"/>
      <c r="F573" s="41"/>
      <c r="G573" s="41"/>
      <c r="H573" s="529"/>
    </row>
    <row r="574" spans="1:9" ht="17.25" thickTop="1" thickBot="1" x14ac:dyDescent="0.3">
      <c r="A574" s="600" t="s">
        <v>26</v>
      </c>
      <c r="B574" s="601"/>
      <c r="C574" s="171"/>
      <c r="D574" s="166"/>
      <c r="E574" s="166"/>
      <c r="F574" s="166"/>
      <c r="G574" s="200"/>
      <c r="H574" s="533"/>
      <c r="I574" s="123"/>
    </row>
    <row r="575" spans="1:9" ht="31.5" x14ac:dyDescent="0.25">
      <c r="A575" s="602" t="s">
        <v>13</v>
      </c>
      <c r="B575" s="303" t="s">
        <v>62</v>
      </c>
      <c r="C575" s="191">
        <v>150</v>
      </c>
      <c r="D575" s="134">
        <v>4.5</v>
      </c>
      <c r="E575" s="134">
        <v>4.1100000000000003</v>
      </c>
      <c r="F575" s="134">
        <v>12.8</v>
      </c>
      <c r="G575" s="191">
        <v>106.76</v>
      </c>
      <c r="H575" s="264">
        <v>101</v>
      </c>
    </row>
    <row r="576" spans="1:9" ht="15.75" x14ac:dyDescent="0.25">
      <c r="A576" s="566"/>
      <c r="B576" s="128" t="s">
        <v>48</v>
      </c>
      <c r="C576" s="131">
        <v>46</v>
      </c>
      <c r="D576" s="131">
        <v>5.08</v>
      </c>
      <c r="E576" s="131">
        <v>4.5999999999999996</v>
      </c>
      <c r="F576" s="131">
        <v>0.28000000000000003</v>
      </c>
      <c r="G576" s="131">
        <v>63</v>
      </c>
      <c r="H576" s="223">
        <v>227</v>
      </c>
    </row>
    <row r="577" spans="1:8" ht="15.75" x14ac:dyDescent="0.25">
      <c r="A577" s="566"/>
      <c r="B577" s="128" t="s">
        <v>32</v>
      </c>
      <c r="C577" s="131">
        <v>40</v>
      </c>
      <c r="D577" s="131">
        <v>3</v>
      </c>
      <c r="E577" s="131">
        <v>0.3</v>
      </c>
      <c r="F577" s="131">
        <v>19.7</v>
      </c>
      <c r="G577" s="131">
        <v>93.8</v>
      </c>
      <c r="H577" s="223" t="s">
        <v>33</v>
      </c>
    </row>
    <row r="578" spans="1:8" ht="15.75" x14ac:dyDescent="0.25">
      <c r="A578" s="566"/>
      <c r="B578" s="128" t="s">
        <v>34</v>
      </c>
      <c r="C578" s="131">
        <v>5</v>
      </c>
      <c r="D578" s="131">
        <v>1.23</v>
      </c>
      <c r="E578" s="131">
        <v>3.77</v>
      </c>
      <c r="F578" s="131">
        <v>7.31</v>
      </c>
      <c r="G578" s="131">
        <v>68</v>
      </c>
      <c r="H578" s="223">
        <v>1</v>
      </c>
    </row>
    <row r="579" spans="1:8" ht="15.75" x14ac:dyDescent="0.25">
      <c r="A579" s="566"/>
      <c r="B579" s="128" t="s">
        <v>49</v>
      </c>
      <c r="C579" s="131">
        <v>7.3</v>
      </c>
      <c r="D579" s="131">
        <v>1.8</v>
      </c>
      <c r="E579" s="131">
        <v>2</v>
      </c>
      <c r="F579" s="131">
        <v>0</v>
      </c>
      <c r="G579" s="131">
        <v>25.6</v>
      </c>
      <c r="H579" s="223" t="s">
        <v>33</v>
      </c>
    </row>
    <row r="580" spans="1:8" ht="15.75" x14ac:dyDescent="0.25">
      <c r="A580" s="566"/>
      <c r="B580" s="128" t="s">
        <v>35</v>
      </c>
      <c r="C580" s="131">
        <v>150</v>
      </c>
      <c r="D580" s="131">
        <v>0.4</v>
      </c>
      <c r="E580" s="131">
        <v>0</v>
      </c>
      <c r="F580" s="131">
        <v>14.9</v>
      </c>
      <c r="G580" s="131">
        <v>60.8</v>
      </c>
      <c r="H580" s="223" t="s">
        <v>36</v>
      </c>
    </row>
    <row r="581" spans="1:8" ht="16.5" thickBot="1" x14ac:dyDescent="0.3">
      <c r="A581" s="567"/>
      <c r="B581" s="129"/>
      <c r="C581" s="132"/>
      <c r="D581" s="132"/>
      <c r="E581" s="132"/>
      <c r="F581" s="132"/>
      <c r="G581" s="132"/>
      <c r="H581" s="266"/>
    </row>
    <row r="582" spans="1:8" ht="17.25" customHeight="1" thickTop="1" thickBot="1" x14ac:dyDescent="0.3">
      <c r="A582" s="557" t="s">
        <v>14</v>
      </c>
      <c r="B582" s="558"/>
      <c r="C582" s="30">
        <f>SUM(C575:C581)</f>
        <v>398.3</v>
      </c>
      <c r="D582" s="30">
        <f>SUM(D575:D580)</f>
        <v>16.010000000000002</v>
      </c>
      <c r="E582" s="29">
        <f>SUM(E575:E581)</f>
        <v>14.780000000000001</v>
      </c>
      <c r="F582" s="31">
        <f>SUM(F575:F581)</f>
        <v>54.99</v>
      </c>
      <c r="G582" s="28">
        <f>SUM(G575:G581)</f>
        <v>417.96000000000004</v>
      </c>
      <c r="H582" s="206"/>
    </row>
    <row r="583" spans="1:8" ht="33" thickTop="1" thickBot="1" x14ac:dyDescent="0.3">
      <c r="A583" s="54" t="s">
        <v>29</v>
      </c>
      <c r="B583" s="300" t="s">
        <v>37</v>
      </c>
      <c r="C583" s="84">
        <v>100</v>
      </c>
      <c r="D583" s="287">
        <v>0.4</v>
      </c>
      <c r="E583" s="287">
        <v>0.4</v>
      </c>
      <c r="F583" s="287">
        <v>9.8000000000000007</v>
      </c>
      <c r="G583" s="287">
        <v>44</v>
      </c>
      <c r="H583" s="257">
        <v>386</v>
      </c>
    </row>
    <row r="584" spans="1:8" ht="17.25" customHeight="1" thickTop="1" thickBot="1" x14ac:dyDescent="0.3">
      <c r="A584" s="557" t="s">
        <v>30</v>
      </c>
      <c r="B584" s="558"/>
      <c r="C584" s="30">
        <f>SUM(C583)</f>
        <v>100</v>
      </c>
      <c r="D584" s="30">
        <f>SUM(D583)</f>
        <v>0.4</v>
      </c>
      <c r="E584" s="29">
        <f>SUM(E583)</f>
        <v>0.4</v>
      </c>
      <c r="F584" s="31">
        <f>SUM(F583)</f>
        <v>9.8000000000000007</v>
      </c>
      <c r="G584" s="28">
        <f>SUM(G583)</f>
        <v>44</v>
      </c>
      <c r="H584" s="206"/>
    </row>
    <row r="585" spans="1:8" ht="16.5" thickTop="1" x14ac:dyDescent="0.25">
      <c r="A585" s="356"/>
      <c r="B585" s="368"/>
      <c r="C585" s="368"/>
      <c r="D585" s="368"/>
      <c r="E585" s="368"/>
      <c r="F585" s="368"/>
      <c r="G585" s="368"/>
      <c r="H585" s="274"/>
    </row>
    <row r="586" spans="1:8" ht="15.75" x14ac:dyDescent="0.25">
      <c r="A586" s="585" t="s">
        <v>15</v>
      </c>
      <c r="B586" s="213" t="s">
        <v>72</v>
      </c>
      <c r="C586" s="334">
        <v>150</v>
      </c>
      <c r="D586" s="334">
        <v>3.98</v>
      </c>
      <c r="E586" s="334">
        <v>3.11</v>
      </c>
      <c r="F586" s="334">
        <v>9.27</v>
      </c>
      <c r="G586" s="334">
        <v>81</v>
      </c>
      <c r="H586" s="110">
        <v>89</v>
      </c>
    </row>
    <row r="587" spans="1:8" ht="16.5" customHeight="1" x14ac:dyDescent="0.25">
      <c r="A587" s="585"/>
      <c r="B587" s="366" t="s">
        <v>71</v>
      </c>
      <c r="C587" s="367">
        <v>15</v>
      </c>
      <c r="D587" s="367">
        <v>2.85</v>
      </c>
      <c r="E587" s="367">
        <v>1.51</v>
      </c>
      <c r="F587" s="367">
        <v>1.2</v>
      </c>
      <c r="G587" s="367">
        <v>25.59</v>
      </c>
      <c r="H587" s="244">
        <v>129</v>
      </c>
    </row>
    <row r="588" spans="1:8" ht="15.75" x14ac:dyDescent="0.25">
      <c r="A588" s="585"/>
      <c r="B588" s="369" t="s">
        <v>86</v>
      </c>
      <c r="C588" s="334">
        <v>120</v>
      </c>
      <c r="D588" s="334">
        <v>3.2</v>
      </c>
      <c r="E588" s="334">
        <v>3.4</v>
      </c>
      <c r="F588" s="334">
        <v>19.649999999999999</v>
      </c>
      <c r="G588" s="334">
        <v>121.97</v>
      </c>
      <c r="H588" s="110" t="s">
        <v>73</v>
      </c>
    </row>
    <row r="589" spans="1:8" ht="15.75" x14ac:dyDescent="0.25">
      <c r="A589" s="585"/>
      <c r="B589" s="369" t="s">
        <v>87</v>
      </c>
      <c r="C589" s="334">
        <v>60</v>
      </c>
      <c r="D589" s="334">
        <v>8.4</v>
      </c>
      <c r="E589" s="334">
        <v>1.6</v>
      </c>
      <c r="F589" s="334">
        <v>5.0999999999999996</v>
      </c>
      <c r="G589" s="334">
        <v>68.599999999999994</v>
      </c>
      <c r="H589" s="110" t="s">
        <v>74</v>
      </c>
    </row>
    <row r="590" spans="1:8" ht="18" customHeight="1" x14ac:dyDescent="0.25">
      <c r="A590" s="585"/>
      <c r="B590" s="213" t="s">
        <v>99</v>
      </c>
      <c r="C590" s="334">
        <v>50</v>
      </c>
      <c r="D590" s="334">
        <v>0.8</v>
      </c>
      <c r="E590" s="334">
        <v>2.5499999999999998</v>
      </c>
      <c r="F590" s="334">
        <v>4.12</v>
      </c>
      <c r="G590" s="334">
        <v>43.84</v>
      </c>
      <c r="H590" s="110">
        <v>47</v>
      </c>
    </row>
    <row r="591" spans="1:8" ht="15.75" x14ac:dyDescent="0.25">
      <c r="A591" s="585"/>
      <c r="B591" s="213" t="s">
        <v>40</v>
      </c>
      <c r="C591" s="334">
        <v>30</v>
      </c>
      <c r="D591" s="334">
        <v>2</v>
      </c>
      <c r="E591" s="334">
        <v>0.4</v>
      </c>
      <c r="F591" s="334">
        <v>10</v>
      </c>
      <c r="G591" s="334">
        <v>51.2</v>
      </c>
      <c r="H591" s="110" t="s">
        <v>33</v>
      </c>
    </row>
    <row r="592" spans="1:8" ht="15.75" x14ac:dyDescent="0.25">
      <c r="A592" s="585"/>
      <c r="B592" s="213" t="s">
        <v>52</v>
      </c>
      <c r="C592" s="334">
        <v>150</v>
      </c>
      <c r="D592" s="334">
        <v>1.5</v>
      </c>
      <c r="E592" s="334">
        <v>0.15</v>
      </c>
      <c r="F592" s="334">
        <v>4.3499999999999996</v>
      </c>
      <c r="G592" s="334">
        <v>25</v>
      </c>
      <c r="H592" s="110">
        <v>418</v>
      </c>
    </row>
    <row r="593" spans="1:9" ht="16.5" thickBot="1" x14ac:dyDescent="0.3">
      <c r="A593" s="339"/>
      <c r="B593" s="336"/>
      <c r="C593" s="336"/>
      <c r="D593" s="336"/>
      <c r="E593" s="336"/>
      <c r="F593" s="35"/>
      <c r="G593" s="321"/>
      <c r="H593" s="316"/>
      <c r="I593" s="123"/>
    </row>
    <row r="594" spans="1:9" ht="17.25" customHeight="1" thickTop="1" thickBot="1" x14ac:dyDescent="0.3">
      <c r="A594" s="557" t="s">
        <v>16</v>
      </c>
      <c r="B594" s="558"/>
      <c r="C594" s="30">
        <f>SUM(C586:C593)</f>
        <v>575</v>
      </c>
      <c r="D594" s="30">
        <f>SUM(D586:D592)</f>
        <v>22.73</v>
      </c>
      <c r="E594" s="29">
        <f>SUM(E586:E592)</f>
        <v>12.719999999999999</v>
      </c>
      <c r="F594" s="31">
        <f>SUM(F586:F592)</f>
        <v>53.69</v>
      </c>
      <c r="G594" s="28">
        <f>SUM(G586:G592)</f>
        <v>417.2</v>
      </c>
      <c r="H594" s="206"/>
    </row>
    <row r="595" spans="1:9" ht="17.25" thickTop="1" thickBot="1" x14ac:dyDescent="0.3">
      <c r="A595" s="365"/>
      <c r="B595" s="159"/>
      <c r="C595" s="263"/>
      <c r="D595" s="301"/>
      <c r="E595" s="301"/>
      <c r="F595" s="301"/>
      <c r="G595" s="301"/>
      <c r="H595" s="248"/>
      <c r="I595" s="123"/>
    </row>
    <row r="596" spans="1:9" ht="16.5" customHeight="1" thickBot="1" x14ac:dyDescent="0.3">
      <c r="A596" s="585" t="s">
        <v>17</v>
      </c>
      <c r="B596" s="349" t="s">
        <v>88</v>
      </c>
      <c r="C596" s="225">
        <v>60</v>
      </c>
      <c r="D596" s="208">
        <v>4.5599999999999996</v>
      </c>
      <c r="E596" s="208">
        <v>4.0599999999999996</v>
      </c>
      <c r="F596" s="208">
        <v>27.7</v>
      </c>
      <c r="G596" s="208">
        <v>166</v>
      </c>
      <c r="H596" s="538">
        <v>432</v>
      </c>
    </row>
    <row r="597" spans="1:9" ht="16.5" thickBot="1" x14ac:dyDescent="0.3">
      <c r="A597" s="585"/>
      <c r="B597" s="187" t="s">
        <v>44</v>
      </c>
      <c r="C597" s="467">
        <v>150</v>
      </c>
      <c r="D597" s="431">
        <v>4.0599999999999996</v>
      </c>
      <c r="E597" s="431">
        <v>2.72</v>
      </c>
      <c r="F597" s="431">
        <v>12.96</v>
      </c>
      <c r="G597" s="431">
        <v>89</v>
      </c>
      <c r="H597" s="539">
        <v>416</v>
      </c>
      <c r="I597" s="123"/>
    </row>
    <row r="598" spans="1:9" ht="16.5" thickBot="1" x14ac:dyDescent="0.3">
      <c r="A598" s="36"/>
      <c r="B598" s="207"/>
      <c r="C598" s="225"/>
      <c r="D598" s="208"/>
      <c r="E598" s="208"/>
      <c r="F598" s="208"/>
      <c r="G598" s="208"/>
      <c r="H598" s="124"/>
    </row>
    <row r="599" spans="1:9" ht="17.25" customHeight="1" thickTop="1" thickBot="1" x14ac:dyDescent="0.3">
      <c r="A599" s="586" t="s">
        <v>18</v>
      </c>
      <c r="B599" s="587"/>
      <c r="C599" s="114">
        <f>SUM(C595:C598)</f>
        <v>210</v>
      </c>
      <c r="D599" s="114">
        <f>SUM(D595:D598)</f>
        <v>8.6199999999999992</v>
      </c>
      <c r="E599" s="32">
        <f>SUM(E595:E598)</f>
        <v>6.7799999999999994</v>
      </c>
      <c r="F599" s="115">
        <f>SUM(F595:F598)</f>
        <v>40.659999999999997</v>
      </c>
      <c r="G599" s="116">
        <f>SUM(G595:G598)</f>
        <v>255</v>
      </c>
      <c r="H599" s="32"/>
    </row>
    <row r="600" spans="1:9" ht="17.25" customHeight="1" thickTop="1" thickBot="1" x14ac:dyDescent="0.3">
      <c r="A600" s="588" t="s">
        <v>19</v>
      </c>
      <c r="B600" s="589"/>
      <c r="C600" s="50">
        <f>SUM(C582,C584,C594,C599)</f>
        <v>1283.3</v>
      </c>
      <c r="D600" s="50">
        <f>SUM(D582,D584,D594,D599)</f>
        <v>47.76</v>
      </c>
      <c r="E600" s="50">
        <f>SUM(E582,E584,E594,E599)</f>
        <v>34.68</v>
      </c>
      <c r="F600" s="50">
        <f>SUM(F582,F584,F594,F599)</f>
        <v>159.13999999999999</v>
      </c>
      <c r="G600" s="50">
        <f>SUM(G582,G584,G594,G599)</f>
        <v>1134.1600000000001</v>
      </c>
      <c r="H600" s="51"/>
    </row>
    <row r="601" spans="1:9" ht="16.5" thickTop="1" x14ac:dyDescent="0.25">
      <c r="A601" s="89"/>
      <c r="B601" s="89"/>
      <c r="C601" s="90"/>
      <c r="D601" s="90"/>
      <c r="E601" s="90"/>
      <c r="F601" s="90"/>
      <c r="G601" s="90"/>
      <c r="H601" s="90"/>
    </row>
    <row r="602" spans="1:9" ht="15.75" x14ac:dyDescent="0.25">
      <c r="A602" s="89"/>
      <c r="B602" s="89"/>
      <c r="C602" s="90"/>
      <c r="D602" s="90"/>
      <c r="E602" s="90"/>
      <c r="F602" s="90"/>
      <c r="G602" s="90"/>
      <c r="H602" s="90"/>
    </row>
    <row r="603" spans="1:9" ht="15.75" x14ac:dyDescent="0.25">
      <c r="A603" s="89"/>
      <c r="B603" s="89"/>
      <c r="C603" s="90"/>
      <c r="D603" s="90"/>
      <c r="E603" s="90"/>
      <c r="F603" s="90"/>
      <c r="G603" s="90"/>
      <c r="H603" s="90"/>
    </row>
    <row r="604" spans="1:9" ht="15.75" x14ac:dyDescent="0.25">
      <c r="A604" s="89"/>
      <c r="B604" s="89"/>
      <c r="C604" s="90"/>
      <c r="D604" s="90"/>
      <c r="E604" s="90"/>
      <c r="F604" s="90"/>
      <c r="G604" s="90"/>
      <c r="H604" s="90"/>
    </row>
    <row r="605" spans="1:9" ht="15.75" x14ac:dyDescent="0.25">
      <c r="A605" s="89"/>
      <c r="B605" s="89"/>
      <c r="C605" s="90"/>
      <c r="D605" s="90"/>
      <c r="E605" s="90"/>
      <c r="F605" s="90"/>
      <c r="G605" s="90"/>
      <c r="H605" s="90"/>
    </row>
    <row r="606" spans="1:9" ht="15.75" x14ac:dyDescent="0.25">
      <c r="A606" s="89"/>
      <c r="B606" s="89"/>
      <c r="C606" s="90"/>
      <c r="D606" s="90"/>
      <c r="E606" s="90"/>
      <c r="F606" s="90"/>
      <c r="G606" s="90"/>
      <c r="H606" s="90"/>
    </row>
    <row r="616" spans="1:9" ht="15.75" x14ac:dyDescent="0.25">
      <c r="A616" s="549" t="s">
        <v>0</v>
      </c>
      <c r="B616" s="549"/>
      <c r="C616" s="549"/>
      <c r="D616" s="549"/>
      <c r="E616" s="549"/>
      <c r="F616" s="549"/>
      <c r="G616" s="549"/>
      <c r="H616" s="549"/>
      <c r="I616" s="549"/>
    </row>
    <row r="617" spans="1:9" ht="16.5" thickBot="1" x14ac:dyDescent="0.3">
      <c r="A617" s="549" t="s">
        <v>56</v>
      </c>
      <c r="B617" s="549"/>
      <c r="C617" s="549"/>
      <c r="D617" s="549"/>
      <c r="E617" s="549"/>
      <c r="F617" s="549"/>
      <c r="G617" s="549"/>
      <c r="H617" s="549"/>
      <c r="I617" s="549"/>
    </row>
    <row r="618" spans="1:9" ht="16.5" customHeight="1" thickTop="1" thickBot="1" x14ac:dyDescent="0.3">
      <c r="A618" s="553" t="s">
        <v>2</v>
      </c>
      <c r="B618" s="553" t="s">
        <v>3</v>
      </c>
      <c r="C618" s="553" t="s">
        <v>4</v>
      </c>
      <c r="D618" s="591" t="s">
        <v>5</v>
      </c>
      <c r="E618" s="592"/>
      <c r="F618" s="593"/>
      <c r="G618" s="594" t="s">
        <v>9</v>
      </c>
      <c r="H618" s="594" t="s">
        <v>10</v>
      </c>
    </row>
    <row r="619" spans="1:9" ht="16.5" customHeight="1" thickTop="1" thickBot="1" x14ac:dyDescent="0.3">
      <c r="A619" s="568"/>
      <c r="B619" s="568"/>
      <c r="C619" s="568"/>
      <c r="D619" s="102" t="s">
        <v>6</v>
      </c>
      <c r="E619" s="99" t="s">
        <v>7</v>
      </c>
      <c r="F619" s="103" t="s">
        <v>8</v>
      </c>
      <c r="G619" s="595"/>
      <c r="H619" s="595"/>
    </row>
    <row r="620" spans="1:9" ht="17.25" thickTop="1" thickBot="1" x14ac:dyDescent="0.3">
      <c r="A620" s="561" t="s">
        <v>28</v>
      </c>
      <c r="B620" s="562"/>
      <c r="C620" s="41"/>
      <c r="D620" s="41"/>
      <c r="E620" s="41"/>
      <c r="F620" s="41"/>
      <c r="G620" s="41"/>
      <c r="H620" s="41"/>
    </row>
    <row r="621" spans="1:9" ht="17.25" thickTop="1" thickBot="1" x14ac:dyDescent="0.3">
      <c r="A621" s="606" t="s">
        <v>26</v>
      </c>
      <c r="B621" s="607"/>
      <c r="C621" s="167"/>
      <c r="D621" s="166"/>
      <c r="E621" s="165"/>
      <c r="F621" s="166"/>
      <c r="G621" s="167"/>
      <c r="H621" s="533"/>
      <c r="I621" s="123"/>
    </row>
    <row r="622" spans="1:9" ht="31.5" x14ac:dyDescent="0.25">
      <c r="A622" s="608" t="s">
        <v>13</v>
      </c>
      <c r="B622" s="303" t="s">
        <v>62</v>
      </c>
      <c r="C622" s="134">
        <v>200</v>
      </c>
      <c r="D622" s="134">
        <v>6</v>
      </c>
      <c r="E622" s="134">
        <v>5.48</v>
      </c>
      <c r="F622" s="134">
        <v>17.100000000000001</v>
      </c>
      <c r="G622" s="138">
        <v>142.19999999999999</v>
      </c>
      <c r="H622" s="226">
        <v>101</v>
      </c>
    </row>
    <row r="623" spans="1:9" ht="15.75" x14ac:dyDescent="0.25">
      <c r="A623" s="566"/>
      <c r="B623" s="128" t="s">
        <v>48</v>
      </c>
      <c r="C623" s="131">
        <v>46</v>
      </c>
      <c r="D623" s="131">
        <v>5.08</v>
      </c>
      <c r="E623" s="131">
        <v>4.5999999999999996</v>
      </c>
      <c r="F623" s="131">
        <v>0.28000000000000003</v>
      </c>
      <c r="G623" s="131">
        <v>63</v>
      </c>
      <c r="H623" s="223">
        <v>227</v>
      </c>
    </row>
    <row r="624" spans="1:9" ht="15.75" x14ac:dyDescent="0.25">
      <c r="A624" s="566"/>
      <c r="B624" s="128" t="s">
        <v>32</v>
      </c>
      <c r="C624" s="131">
        <v>40</v>
      </c>
      <c r="D624" s="131">
        <v>3</v>
      </c>
      <c r="E624" s="131">
        <v>0.3</v>
      </c>
      <c r="F624" s="131">
        <v>19.7</v>
      </c>
      <c r="G624" s="131">
        <v>93.8</v>
      </c>
      <c r="H624" s="223" t="s">
        <v>33</v>
      </c>
    </row>
    <row r="625" spans="1:8" ht="15.75" x14ac:dyDescent="0.25">
      <c r="A625" s="566"/>
      <c r="B625" s="128" t="s">
        <v>34</v>
      </c>
      <c r="C625" s="131">
        <v>5</v>
      </c>
      <c r="D625" s="131">
        <v>1.23</v>
      </c>
      <c r="E625" s="131">
        <v>3.77</v>
      </c>
      <c r="F625" s="131">
        <v>7.31</v>
      </c>
      <c r="G625" s="131">
        <v>68</v>
      </c>
      <c r="H625" s="223">
        <v>1</v>
      </c>
    </row>
    <row r="626" spans="1:8" ht="15.75" x14ac:dyDescent="0.25">
      <c r="A626" s="566"/>
      <c r="B626" s="128" t="s">
        <v>49</v>
      </c>
      <c r="C626" s="131">
        <v>7.3</v>
      </c>
      <c r="D626" s="131">
        <v>1.8</v>
      </c>
      <c r="E626" s="131">
        <v>2</v>
      </c>
      <c r="F626" s="131">
        <v>0</v>
      </c>
      <c r="G626" s="131">
        <v>25.6</v>
      </c>
      <c r="H626" s="223" t="s">
        <v>33</v>
      </c>
    </row>
    <row r="627" spans="1:8" ht="15.75" x14ac:dyDescent="0.25">
      <c r="A627" s="566"/>
      <c r="B627" s="128" t="s">
        <v>35</v>
      </c>
      <c r="C627" s="131">
        <v>200</v>
      </c>
      <c r="D627" s="131">
        <v>0.2</v>
      </c>
      <c r="E627" s="131">
        <v>0</v>
      </c>
      <c r="F627" s="131">
        <v>6.5</v>
      </c>
      <c r="G627" s="131">
        <v>26.8</v>
      </c>
      <c r="H627" s="223" t="s">
        <v>45</v>
      </c>
    </row>
    <row r="628" spans="1:8" ht="16.5" thickBot="1" x14ac:dyDescent="0.3">
      <c r="A628" s="567"/>
      <c r="B628" s="129"/>
      <c r="C628" s="132"/>
      <c r="D628" s="132"/>
      <c r="E628" s="132"/>
      <c r="F628" s="132"/>
      <c r="G628" s="132"/>
      <c r="H628" s="266"/>
    </row>
    <row r="629" spans="1:8" ht="17.25" customHeight="1" thickTop="1" thickBot="1" x14ac:dyDescent="0.3">
      <c r="A629" s="557" t="s">
        <v>14</v>
      </c>
      <c r="B629" s="558"/>
      <c r="C629" s="30">
        <f>SUM(C622:C628)</f>
        <v>498.3</v>
      </c>
      <c r="D629" s="30">
        <f>SUM(D622:D628)</f>
        <v>17.309999999999999</v>
      </c>
      <c r="E629" s="29">
        <f>SUM(E622:E628)</f>
        <v>16.149999999999999</v>
      </c>
      <c r="F629" s="31">
        <f>SUM(F622:F628)</f>
        <v>50.89</v>
      </c>
      <c r="G629" s="28">
        <f>SUM(G622:G628)</f>
        <v>419.40000000000003</v>
      </c>
      <c r="H629" s="206"/>
    </row>
    <row r="630" spans="1:8" ht="33" thickTop="1" thickBot="1" x14ac:dyDescent="0.3">
      <c r="A630" s="54" t="s">
        <v>29</v>
      </c>
      <c r="B630" s="56" t="s">
        <v>37</v>
      </c>
      <c r="C630" s="287">
        <v>100</v>
      </c>
      <c r="D630" s="287">
        <v>0.4</v>
      </c>
      <c r="E630" s="287">
        <v>0.4</v>
      </c>
      <c r="F630" s="257">
        <v>9.8000000000000007</v>
      </c>
      <c r="G630" s="84">
        <v>44</v>
      </c>
      <c r="H630" s="257">
        <v>386</v>
      </c>
    </row>
    <row r="631" spans="1:8" ht="17.25" customHeight="1" thickTop="1" thickBot="1" x14ac:dyDescent="0.3">
      <c r="A631" s="557" t="s">
        <v>30</v>
      </c>
      <c r="B631" s="558"/>
      <c r="C631" s="30">
        <f>SUM(C630)</f>
        <v>100</v>
      </c>
      <c r="D631" s="30">
        <f>SUM(D630)</f>
        <v>0.4</v>
      </c>
      <c r="E631" s="29">
        <f>SUM(E630)</f>
        <v>0.4</v>
      </c>
      <c r="F631" s="31">
        <f>SUM(F630)</f>
        <v>9.8000000000000007</v>
      </c>
      <c r="G631" s="28">
        <f>SUM(G630)</f>
        <v>44</v>
      </c>
      <c r="H631" s="206"/>
    </row>
    <row r="632" spans="1:8" ht="17.25" thickTop="1" thickBot="1" x14ac:dyDescent="0.3">
      <c r="A632" s="95"/>
      <c r="B632" s="160"/>
      <c r="C632" s="162"/>
      <c r="D632" s="162"/>
      <c r="E632" s="159"/>
      <c r="F632" s="162"/>
      <c r="G632" s="162"/>
      <c r="H632" s="263"/>
    </row>
    <row r="633" spans="1:8" ht="15.75" x14ac:dyDescent="0.25">
      <c r="A633" s="566" t="s">
        <v>15</v>
      </c>
      <c r="B633" s="133" t="s">
        <v>72</v>
      </c>
      <c r="C633" s="134">
        <v>200</v>
      </c>
      <c r="D633" s="134">
        <v>5.31</v>
      </c>
      <c r="E633" s="134">
        <v>4.1399999999999997</v>
      </c>
      <c r="F633" s="134">
        <v>12.35</v>
      </c>
      <c r="G633" s="134">
        <v>108</v>
      </c>
      <c r="H633" s="264">
        <v>89</v>
      </c>
    </row>
    <row r="634" spans="1:8" ht="15.75" x14ac:dyDescent="0.25">
      <c r="A634" s="566"/>
      <c r="B634" s="133" t="s">
        <v>71</v>
      </c>
      <c r="C634" s="131">
        <v>20</v>
      </c>
      <c r="D634" s="131">
        <v>3.81</v>
      </c>
      <c r="E634" s="131">
        <v>2.02</v>
      </c>
      <c r="F634" s="131">
        <v>0.16</v>
      </c>
      <c r="G634" s="131">
        <v>34.119999999999997</v>
      </c>
      <c r="H634" s="223">
        <v>129</v>
      </c>
    </row>
    <row r="635" spans="1:8" ht="15.75" x14ac:dyDescent="0.25">
      <c r="A635" s="566"/>
      <c r="B635" s="127" t="s">
        <v>86</v>
      </c>
      <c r="C635" s="131">
        <v>150</v>
      </c>
      <c r="D635" s="131">
        <v>4</v>
      </c>
      <c r="E635" s="131">
        <v>4.24</v>
      </c>
      <c r="F635" s="131">
        <v>24.54</v>
      </c>
      <c r="G635" s="131">
        <v>152.32</v>
      </c>
      <c r="H635" s="223" t="s">
        <v>73</v>
      </c>
    </row>
    <row r="636" spans="1:8" ht="15.75" x14ac:dyDescent="0.25">
      <c r="A636" s="566"/>
      <c r="B636" s="127" t="s">
        <v>87</v>
      </c>
      <c r="C636" s="131">
        <v>80</v>
      </c>
      <c r="D636" s="131">
        <v>11.2</v>
      </c>
      <c r="E636" s="131">
        <v>2.1</v>
      </c>
      <c r="F636" s="131">
        <v>6.9</v>
      </c>
      <c r="G636" s="131">
        <v>91.4</v>
      </c>
      <c r="H636" s="223" t="s">
        <v>74</v>
      </c>
    </row>
    <row r="637" spans="1:8" ht="15.75" x14ac:dyDescent="0.25">
      <c r="A637" s="566"/>
      <c r="B637" s="45" t="s">
        <v>99</v>
      </c>
      <c r="C637" s="182">
        <v>50</v>
      </c>
      <c r="D637" s="137">
        <v>0.8</v>
      </c>
      <c r="E637" s="137">
        <v>2.5499999999999998</v>
      </c>
      <c r="F637" s="137">
        <v>4.12</v>
      </c>
      <c r="G637" s="137">
        <v>43.84</v>
      </c>
      <c r="H637" s="110">
        <v>47</v>
      </c>
    </row>
    <row r="638" spans="1:8" ht="15.75" x14ac:dyDescent="0.25">
      <c r="A638" s="566"/>
      <c r="B638" s="128" t="s">
        <v>40</v>
      </c>
      <c r="C638" s="131">
        <v>37.5</v>
      </c>
      <c r="D638" s="131">
        <v>2.5</v>
      </c>
      <c r="E638" s="131">
        <v>0.5</v>
      </c>
      <c r="F638" s="131">
        <v>12.5</v>
      </c>
      <c r="G638" s="131">
        <v>64.099999999999994</v>
      </c>
      <c r="H638" s="223" t="s">
        <v>33</v>
      </c>
    </row>
    <row r="639" spans="1:8" ht="16.5" thickBot="1" x14ac:dyDescent="0.3">
      <c r="A639" s="566"/>
      <c r="B639" s="153" t="s">
        <v>52</v>
      </c>
      <c r="C639" s="146">
        <v>150</v>
      </c>
      <c r="D639" s="146">
        <v>1.5</v>
      </c>
      <c r="E639" s="146">
        <v>0.15</v>
      </c>
      <c r="F639" s="146">
        <v>4.3499999999999996</v>
      </c>
      <c r="G639" s="146">
        <v>25</v>
      </c>
      <c r="H639" s="222">
        <v>418</v>
      </c>
    </row>
    <row r="640" spans="1:8" ht="16.5" thickBot="1" x14ac:dyDescent="0.3">
      <c r="A640" s="14"/>
      <c r="B640" s="143"/>
      <c r="C640" s="152"/>
      <c r="D640" s="35"/>
      <c r="E640" s="157"/>
      <c r="F640" s="35"/>
      <c r="G640" s="157"/>
      <c r="H640" s="227"/>
    </row>
    <row r="641" spans="1:9" ht="17.25" customHeight="1" thickTop="1" thickBot="1" x14ac:dyDescent="0.3">
      <c r="A641" s="557" t="s">
        <v>16</v>
      </c>
      <c r="B641" s="558"/>
      <c r="C641" s="30">
        <f>SUM(C633:C640)</f>
        <v>687.5</v>
      </c>
      <c r="D641" s="30">
        <f>SUM(D633:D639)</f>
        <v>29.12</v>
      </c>
      <c r="E641" s="29">
        <f>SUM(E633:E639)</f>
        <v>15.700000000000001</v>
      </c>
      <c r="F641" s="31">
        <f>SUM(F633:F639)</f>
        <v>64.919999999999987</v>
      </c>
      <c r="G641" s="28">
        <f>SUM(G633:G639)</f>
        <v>518.78000000000009</v>
      </c>
      <c r="H641" s="206"/>
    </row>
    <row r="642" spans="1:9" ht="16.5" thickTop="1" x14ac:dyDescent="0.25">
      <c r="A642" s="563" t="s">
        <v>17</v>
      </c>
      <c r="B642" s="133" t="s">
        <v>88</v>
      </c>
      <c r="C642" s="134">
        <v>60</v>
      </c>
      <c r="D642" s="138">
        <v>4.5599999999999996</v>
      </c>
      <c r="E642" s="134">
        <v>4.0599999999999996</v>
      </c>
      <c r="F642" s="134">
        <v>27.7</v>
      </c>
      <c r="G642" s="134">
        <v>166</v>
      </c>
      <c r="H642" s="264">
        <v>432</v>
      </c>
    </row>
    <row r="643" spans="1:9" ht="16.5" thickBot="1" x14ac:dyDescent="0.3">
      <c r="A643" s="566"/>
      <c r="B643" s="153" t="s">
        <v>44</v>
      </c>
      <c r="C643" s="174">
        <v>180</v>
      </c>
      <c r="D643" s="175">
        <v>3.67</v>
      </c>
      <c r="E643" s="174">
        <v>3.19</v>
      </c>
      <c r="F643" s="174">
        <v>15.82</v>
      </c>
      <c r="G643" s="174">
        <v>107</v>
      </c>
      <c r="H643" s="345">
        <v>416</v>
      </c>
    </row>
    <row r="644" spans="1:9" ht="16.5" thickBot="1" x14ac:dyDescent="0.3">
      <c r="A644" s="14"/>
      <c r="B644" s="152"/>
      <c r="C644" s="156"/>
      <c r="D644" s="176"/>
      <c r="E644" s="35"/>
      <c r="F644" s="157"/>
      <c r="G644" s="157"/>
      <c r="H644" s="227"/>
    </row>
    <row r="645" spans="1:9" ht="17.25" customHeight="1" thickTop="1" thickBot="1" x14ac:dyDescent="0.3">
      <c r="A645" s="557" t="s">
        <v>18</v>
      </c>
      <c r="B645" s="558"/>
      <c r="C645" s="30">
        <f>SUM(C642:C644)</f>
        <v>240</v>
      </c>
      <c r="D645" s="30">
        <f>SUM(D642:D644)</f>
        <v>8.23</v>
      </c>
      <c r="E645" s="29">
        <f>SUM(E642:E644)</f>
        <v>7.25</v>
      </c>
      <c r="F645" s="31">
        <f>SUM(F642:F644)</f>
        <v>43.519999999999996</v>
      </c>
      <c r="G645" s="28">
        <f>SUM(G642:G644)</f>
        <v>273</v>
      </c>
      <c r="H645" s="32"/>
    </row>
    <row r="646" spans="1:9" ht="17.25" customHeight="1" thickTop="1" thickBot="1" x14ac:dyDescent="0.3">
      <c r="A646" s="588" t="s">
        <v>19</v>
      </c>
      <c r="B646" s="589"/>
      <c r="C646" s="50">
        <f>SUM(C629,C631,C641,C645)</f>
        <v>1525.8</v>
      </c>
      <c r="D646" s="50">
        <f>SUM(D629,D631,D641,D645)</f>
        <v>55.06</v>
      </c>
      <c r="E646" s="50">
        <f>SUM(E629,E631,E641,E645)</f>
        <v>39.5</v>
      </c>
      <c r="F646" s="50">
        <f>SUM(F629,F631,F641,F645)</f>
        <v>169.13</v>
      </c>
      <c r="G646" s="50">
        <f>SUM(G629,G631,G641,G645)</f>
        <v>1255.18</v>
      </c>
      <c r="H646" s="51"/>
    </row>
    <row r="647" spans="1:9" ht="16.5" thickTop="1" x14ac:dyDescent="0.25">
      <c r="A647" s="89"/>
      <c r="B647" s="89"/>
      <c r="C647" s="90"/>
      <c r="D647" s="90"/>
      <c r="E647" s="90"/>
      <c r="F647" s="90"/>
      <c r="G647" s="90"/>
      <c r="H647" s="90"/>
    </row>
    <row r="648" spans="1:9" ht="15.75" x14ac:dyDescent="0.25">
      <c r="A648" s="89"/>
      <c r="B648" s="89"/>
      <c r="C648" s="90"/>
      <c r="D648" s="90"/>
      <c r="E648" s="90"/>
      <c r="F648" s="90"/>
      <c r="G648" s="90"/>
      <c r="H648" s="90"/>
    </row>
    <row r="649" spans="1:9" ht="15.75" x14ac:dyDescent="0.25">
      <c r="A649" s="89"/>
      <c r="B649" s="89"/>
      <c r="C649" s="90"/>
      <c r="D649" s="90"/>
      <c r="E649" s="90"/>
      <c r="F649" s="90"/>
      <c r="G649" s="90"/>
      <c r="H649" s="90"/>
    </row>
    <row r="650" spans="1:9" ht="15.75" x14ac:dyDescent="0.25">
      <c r="A650" s="89"/>
      <c r="B650" s="89"/>
      <c r="C650" s="90"/>
      <c r="D650" s="90"/>
      <c r="E650" s="90"/>
      <c r="F650" s="90"/>
      <c r="G650" s="90"/>
      <c r="H650" s="90"/>
    </row>
    <row r="655" spans="1:9" ht="60" customHeight="1" x14ac:dyDescent="0.25">
      <c r="A655" s="549" t="s">
        <v>0</v>
      </c>
      <c r="B655" s="549"/>
      <c r="C655" s="549"/>
      <c r="D655" s="549"/>
      <c r="E655" s="549"/>
      <c r="F655" s="549"/>
      <c r="G655" s="549"/>
      <c r="H655" s="549"/>
      <c r="I655" s="549"/>
    </row>
    <row r="656" spans="1:9" ht="16.5" thickBot="1" x14ac:dyDescent="0.3">
      <c r="A656" s="549" t="s">
        <v>1</v>
      </c>
      <c r="B656" s="549"/>
      <c r="C656" s="549"/>
      <c r="D656" s="549"/>
      <c r="E656" s="549"/>
      <c r="F656" s="549"/>
      <c r="G656" s="549"/>
      <c r="H656" s="549"/>
      <c r="I656" s="549"/>
    </row>
    <row r="657" spans="1:10" ht="16.5" customHeight="1" thickTop="1" thickBot="1" x14ac:dyDescent="0.3">
      <c r="A657" s="553" t="s">
        <v>2</v>
      </c>
      <c r="B657" s="553" t="s">
        <v>3</v>
      </c>
      <c r="C657" s="553" t="s">
        <v>4</v>
      </c>
      <c r="D657" s="591" t="s">
        <v>5</v>
      </c>
      <c r="E657" s="592"/>
      <c r="F657" s="593"/>
      <c r="G657" s="594" t="s">
        <v>9</v>
      </c>
      <c r="H657" s="594" t="s">
        <v>10</v>
      </c>
    </row>
    <row r="658" spans="1:10" ht="16.5" customHeight="1" thickTop="1" thickBot="1" x14ac:dyDescent="0.3">
      <c r="A658" s="590"/>
      <c r="B658" s="590"/>
      <c r="C658" s="568"/>
      <c r="D658" s="102" t="s">
        <v>6</v>
      </c>
      <c r="E658" s="99" t="s">
        <v>7</v>
      </c>
      <c r="F658" s="103" t="s">
        <v>8</v>
      </c>
      <c r="G658" s="595"/>
      <c r="H658" s="595"/>
    </row>
    <row r="659" spans="1:10" ht="17.25" thickTop="1" thickBot="1" x14ac:dyDescent="0.3">
      <c r="A659" s="598" t="s">
        <v>28</v>
      </c>
      <c r="B659" s="599"/>
      <c r="C659" s="113"/>
      <c r="D659" s="41"/>
      <c r="E659" s="41"/>
      <c r="F659" s="41"/>
      <c r="G659" s="41"/>
      <c r="H659" s="41"/>
    </row>
    <row r="660" spans="1:10" ht="17.25" thickTop="1" thickBot="1" x14ac:dyDescent="0.3">
      <c r="A660" s="600" t="s">
        <v>27</v>
      </c>
      <c r="B660" s="601"/>
      <c r="C660" s="165"/>
      <c r="D660" s="165"/>
      <c r="E660" s="167"/>
      <c r="F660" s="166"/>
      <c r="G660" s="165"/>
      <c r="H660" s="542"/>
      <c r="I660" s="123"/>
    </row>
    <row r="661" spans="1:10" ht="15.75" x14ac:dyDescent="0.25">
      <c r="A661" s="602" t="s">
        <v>13</v>
      </c>
      <c r="B661" s="133" t="s">
        <v>89</v>
      </c>
      <c r="C661" s="138">
        <v>120</v>
      </c>
      <c r="D661" s="134">
        <v>3.35</v>
      </c>
      <c r="E661" s="138">
        <v>4.01</v>
      </c>
      <c r="F661" s="134">
        <v>19.16</v>
      </c>
      <c r="G661" s="134">
        <v>126.05</v>
      </c>
      <c r="H661" s="226" t="s">
        <v>39</v>
      </c>
    </row>
    <row r="662" spans="1:10" ht="15.75" x14ac:dyDescent="0.25">
      <c r="A662" s="566"/>
      <c r="B662" s="251" t="s">
        <v>48</v>
      </c>
      <c r="C662" s="138">
        <v>46</v>
      </c>
      <c r="D662" s="6">
        <v>5.08</v>
      </c>
      <c r="E662" s="134">
        <v>4.5999999999999996</v>
      </c>
      <c r="F662" s="138">
        <v>0.28000000000000003</v>
      </c>
      <c r="G662" s="138">
        <v>63</v>
      </c>
      <c r="H662" s="244">
        <v>227</v>
      </c>
    </row>
    <row r="663" spans="1:10" ht="15.75" x14ac:dyDescent="0.25">
      <c r="A663" s="566"/>
      <c r="B663" s="128" t="s">
        <v>60</v>
      </c>
      <c r="C663" s="137">
        <v>40</v>
      </c>
      <c r="D663" s="137">
        <v>0.48</v>
      </c>
      <c r="E663" s="137">
        <v>1.89</v>
      </c>
      <c r="F663" s="137">
        <v>3.08</v>
      </c>
      <c r="G663" s="137">
        <v>31</v>
      </c>
      <c r="H663" s="223">
        <v>57</v>
      </c>
    </row>
    <row r="664" spans="1:10" ht="15.75" x14ac:dyDescent="0.25">
      <c r="A664" s="566"/>
      <c r="B664" s="128" t="s">
        <v>32</v>
      </c>
      <c r="C664" s="137">
        <v>40</v>
      </c>
      <c r="D664" s="131">
        <v>3</v>
      </c>
      <c r="E664" s="137">
        <v>0.3</v>
      </c>
      <c r="F664" s="131">
        <v>19.7</v>
      </c>
      <c r="G664" s="131">
        <v>93.8</v>
      </c>
      <c r="H664" s="223" t="s">
        <v>33</v>
      </c>
    </row>
    <row r="665" spans="1:10" ht="15.75" x14ac:dyDescent="0.25">
      <c r="A665" s="566"/>
      <c r="B665" s="128" t="s">
        <v>34</v>
      </c>
      <c r="C665" s="137">
        <v>5</v>
      </c>
      <c r="D665" s="131">
        <v>1.23</v>
      </c>
      <c r="E665" s="137">
        <v>3.77</v>
      </c>
      <c r="F665" s="131">
        <v>7.31</v>
      </c>
      <c r="G665" s="131">
        <v>68</v>
      </c>
      <c r="H665" s="223">
        <v>1</v>
      </c>
    </row>
    <row r="666" spans="1:10" ht="15.75" x14ac:dyDescent="0.25">
      <c r="A666" s="566"/>
      <c r="B666" s="128" t="s">
        <v>35</v>
      </c>
      <c r="C666" s="137">
        <v>150</v>
      </c>
      <c r="D666" s="131">
        <v>0.4</v>
      </c>
      <c r="E666" s="137">
        <v>0</v>
      </c>
      <c r="F666" s="131">
        <v>14.9</v>
      </c>
      <c r="G666" s="131">
        <v>60.8</v>
      </c>
      <c r="H666" s="223" t="s">
        <v>36</v>
      </c>
    </row>
    <row r="667" spans="1:10" ht="16.5" thickBot="1" x14ac:dyDescent="0.3">
      <c r="A667" s="567"/>
      <c r="B667" s="77"/>
      <c r="C667" s="140"/>
      <c r="D667" s="2"/>
      <c r="E667" s="322"/>
      <c r="F667" s="132"/>
      <c r="G667" s="132"/>
      <c r="H667" s="266"/>
    </row>
    <row r="668" spans="1:10" ht="17.25" customHeight="1" thickTop="1" thickBot="1" x14ac:dyDescent="0.3">
      <c r="A668" s="557" t="s">
        <v>14</v>
      </c>
      <c r="B668" s="603"/>
      <c r="C668" s="491">
        <f>SUM(C661:C667)</f>
        <v>401</v>
      </c>
      <c r="D668" s="491">
        <f>SUM(D661:D667)</f>
        <v>13.540000000000001</v>
      </c>
      <c r="E668" s="307">
        <f>SUM(E661:E667)</f>
        <v>14.57</v>
      </c>
      <c r="F668" s="31">
        <f>SUM(F661:F667)</f>
        <v>64.430000000000007</v>
      </c>
      <c r="G668" s="28">
        <f>SUM(G661:G667)</f>
        <v>442.65000000000003</v>
      </c>
      <c r="H668" s="206"/>
    </row>
    <row r="669" spans="1:10" ht="33" thickTop="1" thickBot="1" x14ac:dyDescent="0.3">
      <c r="A669" s="54" t="s">
        <v>29</v>
      </c>
      <c r="B669" s="45" t="s">
        <v>70</v>
      </c>
      <c r="C669" s="350">
        <v>150</v>
      </c>
      <c r="D669" s="351">
        <v>4.58</v>
      </c>
      <c r="E669" s="336">
        <v>4.08</v>
      </c>
      <c r="F669" s="2">
        <v>7.58</v>
      </c>
      <c r="G669" s="351">
        <v>85</v>
      </c>
      <c r="H669" s="110">
        <v>419</v>
      </c>
      <c r="I669" s="123"/>
    </row>
    <row r="670" spans="1:10" ht="17.25" customHeight="1" thickTop="1" thickBot="1" x14ac:dyDescent="0.3">
      <c r="A670" s="557" t="s">
        <v>30</v>
      </c>
      <c r="B670" s="604"/>
      <c r="C670" s="523">
        <f>SUM(C669)</f>
        <v>150</v>
      </c>
      <c r="D670" s="28">
        <f>SUM(D669)</f>
        <v>4.58</v>
      </c>
      <c r="E670" s="491">
        <f>SUM(E669)</f>
        <v>4.08</v>
      </c>
      <c r="F670" s="491">
        <f>SUM(F669)</f>
        <v>7.58</v>
      </c>
      <c r="G670" s="523">
        <f>SUM(G669)</f>
        <v>85</v>
      </c>
      <c r="H670" s="523"/>
    </row>
    <row r="671" spans="1:10" ht="17.25" thickTop="1" thickBot="1" x14ac:dyDescent="0.3">
      <c r="A671" s="95"/>
      <c r="B671" s="524" t="s">
        <v>100</v>
      </c>
      <c r="C671" s="473">
        <v>150</v>
      </c>
      <c r="D671" s="473">
        <v>5.94</v>
      </c>
      <c r="E671" s="473">
        <v>4.37</v>
      </c>
      <c r="F671" s="473">
        <v>8.25</v>
      </c>
      <c r="G671" s="473">
        <v>96.1</v>
      </c>
      <c r="H671" s="230">
        <v>68</v>
      </c>
      <c r="I671" s="123"/>
    </row>
    <row r="672" spans="1:10" ht="15.75" x14ac:dyDescent="0.25">
      <c r="A672" s="566" t="s">
        <v>15</v>
      </c>
      <c r="B672" s="133" t="s">
        <v>75</v>
      </c>
      <c r="C672" s="138">
        <v>90</v>
      </c>
      <c r="D672" s="138">
        <v>3.15</v>
      </c>
      <c r="E672" s="138">
        <v>2.92</v>
      </c>
      <c r="F672" s="138">
        <v>19.649999999999999</v>
      </c>
      <c r="G672" s="138">
        <v>117.9</v>
      </c>
      <c r="H672" s="244" t="s">
        <v>76</v>
      </c>
      <c r="J672" s="123"/>
    </row>
    <row r="673" spans="1:10" ht="15.75" x14ac:dyDescent="0.25">
      <c r="A673" s="566"/>
      <c r="B673" s="302" t="s">
        <v>96</v>
      </c>
      <c r="C673" s="137">
        <v>60</v>
      </c>
      <c r="D673" s="137">
        <v>10</v>
      </c>
      <c r="E673" s="137">
        <v>9.5</v>
      </c>
      <c r="F673" s="137">
        <v>4</v>
      </c>
      <c r="G673" s="137">
        <v>142</v>
      </c>
      <c r="H673" s="110" t="s">
        <v>91</v>
      </c>
      <c r="J673" s="123"/>
    </row>
    <row r="674" spans="1:10" ht="15.75" x14ac:dyDescent="0.25">
      <c r="A674" s="566"/>
      <c r="B674" s="127" t="s">
        <v>117</v>
      </c>
      <c r="C674" s="131">
        <v>40</v>
      </c>
      <c r="D674" s="131">
        <v>0.67</v>
      </c>
      <c r="E674" s="131">
        <v>1.67</v>
      </c>
      <c r="F674" s="131">
        <v>3.28</v>
      </c>
      <c r="G674" s="131">
        <v>30.84</v>
      </c>
      <c r="H674" s="223">
        <v>35</v>
      </c>
    </row>
    <row r="675" spans="1:10" ht="15.75" x14ac:dyDescent="0.25">
      <c r="A675" s="566"/>
      <c r="B675" s="128" t="s">
        <v>40</v>
      </c>
      <c r="C675" s="131">
        <v>30</v>
      </c>
      <c r="D675" s="131">
        <v>2</v>
      </c>
      <c r="E675" s="131">
        <v>0.4</v>
      </c>
      <c r="F675" s="131">
        <v>10</v>
      </c>
      <c r="G675" s="131">
        <v>51.2</v>
      </c>
      <c r="H675" s="223" t="s">
        <v>33</v>
      </c>
    </row>
    <row r="676" spans="1:10" ht="15.75" customHeight="1" thickBot="1" x14ac:dyDescent="0.3">
      <c r="A676" s="566"/>
      <c r="B676" s="153" t="s">
        <v>82</v>
      </c>
      <c r="C676" s="146">
        <v>150</v>
      </c>
      <c r="D676" s="146">
        <v>0.4</v>
      </c>
      <c r="E676" s="146">
        <v>0</v>
      </c>
      <c r="F676" s="146">
        <v>14.9</v>
      </c>
      <c r="G676" s="146">
        <v>60.8</v>
      </c>
      <c r="H676" s="222" t="s">
        <v>36</v>
      </c>
    </row>
    <row r="677" spans="1:10" ht="16.5" thickBot="1" x14ac:dyDescent="0.3">
      <c r="A677" s="14"/>
      <c r="B677" s="152"/>
      <c r="C677" s="157"/>
      <c r="D677" s="156"/>
      <c r="E677" s="156"/>
      <c r="F677" s="156"/>
      <c r="G677" s="35"/>
      <c r="H677" s="227"/>
    </row>
    <row r="678" spans="1:10" ht="17.25" customHeight="1" thickTop="1" thickBot="1" x14ac:dyDescent="0.3">
      <c r="A678" s="557" t="s">
        <v>16</v>
      </c>
      <c r="B678" s="605"/>
      <c r="C678" s="147">
        <f>SUM(C672:C677)</f>
        <v>370</v>
      </c>
      <c r="D678" s="147">
        <f>SUM(D672:D677)</f>
        <v>16.22</v>
      </c>
      <c r="E678" s="148">
        <f>SUM(E672:E677)</f>
        <v>14.49</v>
      </c>
      <c r="F678" s="149">
        <f>SUM(F672:F677)</f>
        <v>51.83</v>
      </c>
      <c r="G678" s="150">
        <f>SUM(G672:G677)</f>
        <v>402.73999999999995</v>
      </c>
      <c r="H678" s="543"/>
    </row>
    <row r="679" spans="1:10" ht="17.25" customHeight="1" thickTop="1" thickBot="1" x14ac:dyDescent="0.3">
      <c r="A679" s="209"/>
      <c r="B679" s="311"/>
      <c r="C679" s="85"/>
      <c r="D679" s="85"/>
      <c r="E679" s="85"/>
      <c r="F679" s="85"/>
      <c r="G679" s="85"/>
      <c r="H679" s="240"/>
    </row>
    <row r="680" spans="1:10" ht="16.5" thickTop="1" x14ac:dyDescent="0.25">
      <c r="A680" s="563" t="s">
        <v>17</v>
      </c>
      <c r="B680" s="250" t="s">
        <v>79</v>
      </c>
      <c r="C680" s="138">
        <v>20</v>
      </c>
      <c r="D680" s="138">
        <v>1.5</v>
      </c>
      <c r="E680" s="138">
        <v>2</v>
      </c>
      <c r="F680" s="138">
        <v>14.9</v>
      </c>
      <c r="G680" s="138">
        <v>83.4</v>
      </c>
      <c r="H680" s="244" t="s">
        <v>33</v>
      </c>
    </row>
    <row r="681" spans="1:10" ht="21" customHeight="1" thickBot="1" x14ac:dyDescent="0.3">
      <c r="A681" s="566"/>
      <c r="B681" s="128" t="s">
        <v>35</v>
      </c>
      <c r="C681" s="137">
        <v>150</v>
      </c>
      <c r="D681" s="344">
        <v>0.4</v>
      </c>
      <c r="E681" s="500">
        <v>0</v>
      </c>
      <c r="F681" s="344">
        <v>14.9</v>
      </c>
      <c r="G681" s="344">
        <v>60.8</v>
      </c>
      <c r="H681" s="378" t="s">
        <v>36</v>
      </c>
    </row>
    <row r="682" spans="1:10" ht="16.5" thickBot="1" x14ac:dyDescent="0.3">
      <c r="A682" s="14"/>
      <c r="B682" s="35"/>
      <c r="C682" s="157"/>
      <c r="D682" s="139"/>
      <c r="E682" s="139"/>
      <c r="F682" s="139"/>
      <c r="G682" s="35"/>
      <c r="H682" s="231"/>
      <c r="I682" s="123"/>
    </row>
    <row r="683" spans="1:10" ht="17.25" customHeight="1" thickTop="1" thickBot="1" x14ac:dyDescent="0.3">
      <c r="A683" s="557" t="s">
        <v>18</v>
      </c>
      <c r="B683" s="558"/>
      <c r="C683" s="30">
        <f>SUM(C680:C682)</f>
        <v>170</v>
      </c>
      <c r="D683" s="30">
        <f>SUM(D680:D682)</f>
        <v>1.9</v>
      </c>
      <c r="E683" s="29">
        <f>SUM(E680:E682)</f>
        <v>2</v>
      </c>
      <c r="F683" s="31">
        <f>SUM(F680:F682)</f>
        <v>29.8</v>
      </c>
      <c r="G683" s="28">
        <f>SUM(G680:G682)</f>
        <v>144.19999999999999</v>
      </c>
      <c r="H683" s="262"/>
    </row>
    <row r="684" spans="1:10" ht="17.25" customHeight="1" thickTop="1" thickBot="1" x14ac:dyDescent="0.3">
      <c r="A684" s="588" t="s">
        <v>19</v>
      </c>
      <c r="B684" s="589"/>
      <c r="C684" s="50">
        <f>SUM(C668,C670,C678,C683)</f>
        <v>1091</v>
      </c>
      <c r="D684" s="50">
        <f>SUM(D668,D670,D678,D683)</f>
        <v>36.24</v>
      </c>
      <c r="E684" s="50">
        <f>SUM(E668,E670,E678,E683)</f>
        <v>35.14</v>
      </c>
      <c r="F684" s="50">
        <f>SUM(F668,F670,F678,F683)</f>
        <v>153.64000000000001</v>
      </c>
      <c r="G684" s="50">
        <f>SUM(G668,G670,G678,G683)</f>
        <v>1074.5900000000001</v>
      </c>
      <c r="H684" s="258"/>
    </row>
    <row r="685" spans="1:10" ht="15.75" thickTop="1" x14ac:dyDescent="0.25"/>
    <row r="693" spans="1:9" ht="108.75" customHeight="1" x14ac:dyDescent="0.25">
      <c r="A693" s="549" t="s">
        <v>0</v>
      </c>
      <c r="B693" s="549"/>
      <c r="C693" s="549"/>
      <c r="D693" s="549"/>
      <c r="E693" s="549"/>
      <c r="F693" s="549"/>
      <c r="G693" s="549"/>
      <c r="H693" s="549"/>
      <c r="I693" s="549"/>
    </row>
    <row r="694" spans="1:9" ht="16.5" thickBot="1" x14ac:dyDescent="0.3">
      <c r="A694" s="549" t="s">
        <v>56</v>
      </c>
      <c r="B694" s="549"/>
      <c r="C694" s="549"/>
      <c r="D694" s="549"/>
      <c r="E694" s="549"/>
      <c r="F694" s="549"/>
      <c r="G694" s="549"/>
      <c r="H694" s="549"/>
      <c r="I694" s="549"/>
    </row>
    <row r="695" spans="1:9" ht="16.5" customHeight="1" thickTop="1" thickBot="1" x14ac:dyDescent="0.3">
      <c r="A695" s="553" t="s">
        <v>2</v>
      </c>
      <c r="B695" s="553" t="s">
        <v>3</v>
      </c>
      <c r="C695" s="553" t="s">
        <v>4</v>
      </c>
      <c r="D695" s="591" t="s">
        <v>5</v>
      </c>
      <c r="E695" s="592"/>
      <c r="F695" s="593"/>
      <c r="G695" s="594" t="s">
        <v>9</v>
      </c>
      <c r="H695" s="594" t="s">
        <v>10</v>
      </c>
    </row>
    <row r="696" spans="1:9" ht="16.5" customHeight="1" thickTop="1" thickBot="1" x14ac:dyDescent="0.3">
      <c r="A696" s="568"/>
      <c r="B696" s="568"/>
      <c r="C696" s="568"/>
      <c r="D696" s="102" t="s">
        <v>6</v>
      </c>
      <c r="E696" s="99" t="s">
        <v>7</v>
      </c>
      <c r="F696" s="103" t="s">
        <v>8</v>
      </c>
      <c r="G696" s="595"/>
      <c r="H696" s="595"/>
    </row>
    <row r="697" spans="1:9" ht="17.25" thickTop="1" thickBot="1" x14ac:dyDescent="0.3">
      <c r="A697" s="652" t="s">
        <v>28</v>
      </c>
      <c r="B697" s="673"/>
      <c r="C697" s="164"/>
      <c r="D697" s="164"/>
      <c r="E697" s="164"/>
      <c r="F697" s="164"/>
      <c r="G697" s="164"/>
      <c r="H697" s="540"/>
    </row>
    <row r="698" spans="1:9" ht="16.5" thickBot="1" x14ac:dyDescent="0.3">
      <c r="A698" s="624" t="s">
        <v>27</v>
      </c>
      <c r="B698" s="625"/>
      <c r="C698" s="183"/>
      <c r="D698" s="184"/>
      <c r="E698" s="180"/>
      <c r="F698" s="183"/>
      <c r="G698" s="184"/>
      <c r="H698" s="541"/>
    </row>
    <row r="699" spans="1:9" ht="15.75" x14ac:dyDescent="0.25">
      <c r="A699" s="626" t="s">
        <v>13</v>
      </c>
      <c r="B699" s="169" t="s">
        <v>89</v>
      </c>
      <c r="C699" s="170">
        <v>150</v>
      </c>
      <c r="D699" s="155">
        <v>4.1900000000000004</v>
      </c>
      <c r="E699" s="155">
        <v>5</v>
      </c>
      <c r="F699" s="155">
        <v>23.93</v>
      </c>
      <c r="G699" s="155">
        <v>157.41999999999999</v>
      </c>
      <c r="H699" s="226" t="s">
        <v>39</v>
      </c>
    </row>
    <row r="700" spans="1:9" ht="15.75" x14ac:dyDescent="0.25">
      <c r="A700" s="628"/>
      <c r="B700" s="251" t="s">
        <v>48</v>
      </c>
      <c r="C700" s="137">
        <v>46</v>
      </c>
      <c r="D700" s="2">
        <v>5.08</v>
      </c>
      <c r="E700" s="131">
        <v>4.5999999999999996</v>
      </c>
      <c r="F700" s="137">
        <v>0.28000000000000003</v>
      </c>
      <c r="G700" s="137">
        <v>63</v>
      </c>
      <c r="H700" s="110">
        <v>227</v>
      </c>
    </row>
    <row r="701" spans="1:9" ht="15.75" x14ac:dyDescent="0.25">
      <c r="A701" s="628"/>
      <c r="B701" s="133" t="s">
        <v>60</v>
      </c>
      <c r="C701" s="138">
        <v>60</v>
      </c>
      <c r="D701" s="138">
        <v>0.72</v>
      </c>
      <c r="E701" s="138">
        <v>2.82</v>
      </c>
      <c r="F701" s="138">
        <v>4.62</v>
      </c>
      <c r="G701" s="138">
        <v>47</v>
      </c>
      <c r="H701" s="264">
        <v>57</v>
      </c>
    </row>
    <row r="702" spans="1:9" ht="15.75" x14ac:dyDescent="0.25">
      <c r="A702" s="628"/>
      <c r="B702" s="133" t="s">
        <v>32</v>
      </c>
      <c r="C702" s="138">
        <v>40</v>
      </c>
      <c r="D702" s="134">
        <v>3</v>
      </c>
      <c r="E702" s="134">
        <v>0.3</v>
      </c>
      <c r="F702" s="134">
        <v>19.7</v>
      </c>
      <c r="G702" s="134">
        <v>93.8</v>
      </c>
      <c r="H702" s="264" t="s">
        <v>33</v>
      </c>
    </row>
    <row r="703" spans="1:9" ht="15.75" x14ac:dyDescent="0.25">
      <c r="A703" s="628"/>
      <c r="B703" s="128" t="s">
        <v>34</v>
      </c>
      <c r="C703" s="137">
        <v>5</v>
      </c>
      <c r="D703" s="131">
        <v>1.23</v>
      </c>
      <c r="E703" s="131">
        <v>3.77</v>
      </c>
      <c r="F703" s="131">
        <v>7.31</v>
      </c>
      <c r="G703" s="131">
        <v>68</v>
      </c>
      <c r="H703" s="223">
        <v>1</v>
      </c>
    </row>
    <row r="704" spans="1:9" ht="15.75" x14ac:dyDescent="0.25">
      <c r="A704" s="628"/>
      <c r="B704" s="128" t="s">
        <v>35</v>
      </c>
      <c r="C704" s="137">
        <v>200</v>
      </c>
      <c r="D704" s="131">
        <v>0.2</v>
      </c>
      <c r="E704" s="131">
        <v>0</v>
      </c>
      <c r="F704" s="131">
        <v>6.5</v>
      </c>
      <c r="G704" s="131">
        <v>26.8</v>
      </c>
      <c r="H704" s="223" t="s">
        <v>45</v>
      </c>
    </row>
    <row r="705" spans="1:9" ht="16.5" thickBot="1" x14ac:dyDescent="0.3">
      <c r="A705" s="629"/>
      <c r="B705" s="153"/>
      <c r="C705" s="344"/>
      <c r="D705" s="344"/>
      <c r="E705" s="344"/>
      <c r="F705" s="344"/>
      <c r="G705" s="344"/>
      <c r="H705" s="378"/>
    </row>
    <row r="706" spans="1:9" ht="16.5" customHeight="1" thickBot="1" x14ac:dyDescent="0.3">
      <c r="A706" s="630" t="s">
        <v>14</v>
      </c>
      <c r="B706" s="674"/>
      <c r="C706" s="114">
        <f>SUM(C699:C705)</f>
        <v>501</v>
      </c>
      <c r="D706" s="114">
        <f>SUM(D699:D705)</f>
        <v>14.42</v>
      </c>
      <c r="E706" s="32">
        <f>SUM(E699:E705)</f>
        <v>16.490000000000002</v>
      </c>
      <c r="F706" s="115">
        <f>SUM(F699:F705)</f>
        <v>62.34</v>
      </c>
      <c r="G706" s="116">
        <f>SUM(G699:G705)</f>
        <v>456.02</v>
      </c>
      <c r="H706" s="262"/>
    </row>
    <row r="707" spans="1:9" ht="33" thickTop="1" thickBot="1" x14ac:dyDescent="0.3">
      <c r="A707" s="54" t="s">
        <v>29</v>
      </c>
      <c r="B707" s="45" t="s">
        <v>70</v>
      </c>
      <c r="C707" s="373">
        <v>180</v>
      </c>
      <c r="D707" s="373">
        <v>5.48</v>
      </c>
      <c r="E707" s="351">
        <v>4.88</v>
      </c>
      <c r="F707" s="2">
        <v>9.07</v>
      </c>
      <c r="G707" s="373">
        <v>102</v>
      </c>
      <c r="H707" s="351">
        <v>419</v>
      </c>
    </row>
    <row r="708" spans="1:9" ht="17.25" customHeight="1" thickTop="1" thickBot="1" x14ac:dyDescent="0.3">
      <c r="A708" s="557" t="s">
        <v>30</v>
      </c>
      <c r="B708" s="558"/>
      <c r="C708" s="30">
        <f>SUM(C707)</f>
        <v>180</v>
      </c>
      <c r="D708" s="30">
        <f>SUM(D707)</f>
        <v>5.48</v>
      </c>
      <c r="E708" s="29">
        <f>SUM(E707)</f>
        <v>4.88</v>
      </c>
      <c r="F708" s="31">
        <f>SUM(F707)</f>
        <v>9.07</v>
      </c>
      <c r="G708" s="28">
        <f>SUM(G707)</f>
        <v>102</v>
      </c>
      <c r="H708" s="206"/>
    </row>
    <row r="709" spans="1:9" ht="17.25" customHeight="1" thickTop="1" thickBot="1" x14ac:dyDescent="0.3">
      <c r="A709" s="209"/>
      <c r="B709" s="233"/>
      <c r="C709" s="234"/>
      <c r="D709" s="234"/>
      <c r="E709" s="234"/>
      <c r="F709" s="234"/>
      <c r="G709" s="234"/>
      <c r="H709" s="307"/>
    </row>
    <row r="710" spans="1:9" ht="16.5" thickTop="1" x14ac:dyDescent="0.25">
      <c r="A710" s="675" t="s">
        <v>15</v>
      </c>
      <c r="B710" s="520" t="s">
        <v>100</v>
      </c>
      <c r="C710" s="315">
        <v>200</v>
      </c>
      <c r="D710" s="324">
        <v>7.91</v>
      </c>
      <c r="E710" s="170">
        <v>5.82</v>
      </c>
      <c r="F710" s="170">
        <v>11</v>
      </c>
      <c r="G710" s="170">
        <v>128</v>
      </c>
      <c r="H710" s="249">
        <v>68</v>
      </c>
    </row>
    <row r="711" spans="1:9" ht="15.75" x14ac:dyDescent="0.25">
      <c r="A711" s="569"/>
      <c r="B711" s="366" t="s">
        <v>75</v>
      </c>
      <c r="C711" s="137">
        <v>120</v>
      </c>
      <c r="D711" s="131">
        <v>4.3</v>
      </c>
      <c r="E711" s="131">
        <v>3.9</v>
      </c>
      <c r="F711" s="131">
        <v>26.2</v>
      </c>
      <c r="G711" s="131">
        <v>157.4</v>
      </c>
      <c r="H711" s="223" t="s">
        <v>76</v>
      </c>
      <c r="I711" s="123"/>
    </row>
    <row r="712" spans="1:9" ht="15.75" x14ac:dyDescent="0.25">
      <c r="A712" s="569"/>
      <c r="B712" s="369" t="s">
        <v>96</v>
      </c>
      <c r="C712" s="470">
        <v>80</v>
      </c>
      <c r="D712" s="471">
        <v>13.4</v>
      </c>
      <c r="E712" s="471">
        <v>12.7</v>
      </c>
      <c r="F712" s="472">
        <v>5.3</v>
      </c>
      <c r="G712" s="471">
        <v>189.3</v>
      </c>
      <c r="H712" s="470" t="s">
        <v>91</v>
      </c>
      <c r="I712" s="123"/>
    </row>
    <row r="713" spans="1:9" ht="15.75" x14ac:dyDescent="0.25">
      <c r="A713" s="569"/>
      <c r="B713" s="369" t="s">
        <v>115</v>
      </c>
      <c r="C713" s="110">
        <v>60</v>
      </c>
      <c r="D713" s="334">
        <v>1</v>
      </c>
      <c r="E713" s="137">
        <v>2.5099999999999998</v>
      </c>
      <c r="F713" s="131">
        <v>4.92</v>
      </c>
      <c r="G713" s="131">
        <v>46.26</v>
      </c>
      <c r="H713" s="223">
        <v>35</v>
      </c>
    </row>
    <row r="714" spans="1:9" ht="15.75" x14ac:dyDescent="0.25">
      <c r="A714" s="569"/>
      <c r="B714" s="213" t="s">
        <v>40</v>
      </c>
      <c r="C714" s="110">
        <v>37.5</v>
      </c>
      <c r="D714" s="334">
        <v>2.5</v>
      </c>
      <c r="E714" s="137">
        <v>0.5</v>
      </c>
      <c r="F714" s="131">
        <v>12.5</v>
      </c>
      <c r="G714" s="131">
        <v>64.099999999999994</v>
      </c>
      <c r="H714" s="223" t="s">
        <v>33</v>
      </c>
    </row>
    <row r="715" spans="1:9" ht="15.75" x14ac:dyDescent="0.25">
      <c r="A715" s="19"/>
      <c r="B715" s="517" t="s">
        <v>82</v>
      </c>
      <c r="C715" s="519">
        <v>200</v>
      </c>
      <c r="D715" s="145">
        <v>0.5</v>
      </c>
      <c r="E715" s="142">
        <v>0</v>
      </c>
      <c r="F715" s="142">
        <v>19.8</v>
      </c>
      <c r="G715" s="142">
        <v>81</v>
      </c>
      <c r="H715" s="361" t="s">
        <v>36</v>
      </c>
    </row>
    <row r="716" spans="1:9" ht="16.5" thickBot="1" x14ac:dyDescent="0.3">
      <c r="A716" s="6"/>
      <c r="B716" s="214"/>
      <c r="C716" s="521"/>
      <c r="D716" s="522"/>
      <c r="E716" s="377"/>
      <c r="F716" s="521"/>
      <c r="G716" s="377"/>
      <c r="H716" s="375"/>
    </row>
    <row r="717" spans="1:9" ht="17.25" customHeight="1" thickBot="1" x14ac:dyDescent="0.3">
      <c r="A717" s="672" t="s">
        <v>16</v>
      </c>
      <c r="B717" s="587"/>
      <c r="C717" s="114">
        <f>SUM(C710:C715)</f>
        <v>697.5</v>
      </c>
      <c r="D717" s="114">
        <f>SUM(D710:D715)</f>
        <v>29.61</v>
      </c>
      <c r="E717" s="32">
        <f>SUM(E710:E715)</f>
        <v>25.43</v>
      </c>
      <c r="F717" s="115">
        <f>SUM(F710:F715)</f>
        <v>79.72</v>
      </c>
      <c r="G717" s="116">
        <f>SUM(G710:G715)</f>
        <v>666.06000000000006</v>
      </c>
      <c r="H717" s="262"/>
    </row>
    <row r="718" spans="1:9" ht="17.25" customHeight="1" thickTop="1" thickBot="1" x14ac:dyDescent="0.3">
      <c r="A718" s="362"/>
      <c r="B718" s="233"/>
      <c r="C718" s="234"/>
      <c r="D718" s="234"/>
      <c r="E718" s="234"/>
      <c r="F718" s="234"/>
      <c r="G718" s="234"/>
      <c r="H718" s="307"/>
    </row>
    <row r="719" spans="1:9" ht="17.25" thickTop="1" thickBot="1" x14ac:dyDescent="0.3">
      <c r="A719" s="563" t="s">
        <v>17</v>
      </c>
      <c r="B719" s="189" t="s">
        <v>79</v>
      </c>
      <c r="C719" s="174">
        <v>30</v>
      </c>
      <c r="D719" s="174">
        <v>2.2999999999999998</v>
      </c>
      <c r="E719" s="174">
        <v>2.9</v>
      </c>
      <c r="F719" s="174">
        <v>22.3</v>
      </c>
      <c r="G719" s="174">
        <v>125.1</v>
      </c>
      <c r="H719" s="539" t="s">
        <v>33</v>
      </c>
    </row>
    <row r="720" spans="1:9" ht="17.25" customHeight="1" x14ac:dyDescent="0.25">
      <c r="A720" s="569"/>
      <c r="B720" s="128" t="s">
        <v>35</v>
      </c>
      <c r="C720" s="137">
        <v>200</v>
      </c>
      <c r="D720" s="131">
        <v>0.2</v>
      </c>
      <c r="E720" s="131">
        <v>0</v>
      </c>
      <c r="F720" s="131">
        <v>6.5</v>
      </c>
      <c r="G720" s="131">
        <v>26.8</v>
      </c>
      <c r="H720" s="223" t="s">
        <v>45</v>
      </c>
    </row>
    <row r="721" spans="1:9" ht="16.5" thickBot="1" x14ac:dyDescent="0.3">
      <c r="A721" s="14"/>
      <c r="B721" s="173"/>
      <c r="C721" s="176"/>
      <c r="D721" s="35"/>
      <c r="E721" s="139"/>
      <c r="F721" s="139"/>
      <c r="G721" s="176"/>
      <c r="H721" s="255"/>
    </row>
    <row r="722" spans="1:9" ht="17.25" customHeight="1" thickTop="1" thickBot="1" x14ac:dyDescent="0.3">
      <c r="A722" s="557" t="s">
        <v>18</v>
      </c>
      <c r="B722" s="558"/>
      <c r="C722" s="30">
        <f>SUM(C719:C721)</f>
        <v>230</v>
      </c>
      <c r="D722" s="30">
        <f>SUM(D420:D420)</f>
        <v>9.3000000000000007</v>
      </c>
      <c r="E722" s="29">
        <f>SUM(E719:E721)</f>
        <v>2.9</v>
      </c>
      <c r="F722" s="31">
        <f>SUM(F719:F721)</f>
        <v>28.8</v>
      </c>
      <c r="G722" s="28">
        <f>SUM(G719:G721)</f>
        <v>151.9</v>
      </c>
      <c r="H722" s="262"/>
    </row>
    <row r="723" spans="1:9" ht="17.25" customHeight="1" thickTop="1" thickBot="1" x14ac:dyDescent="0.3">
      <c r="A723" s="588" t="s">
        <v>19</v>
      </c>
      <c r="B723" s="589"/>
      <c r="C723" s="50">
        <f>SUM(C706,C708,C717,C722)</f>
        <v>1608.5</v>
      </c>
      <c r="D723" s="50">
        <f>SUM(D706,D708,D717,D722)</f>
        <v>58.81</v>
      </c>
      <c r="E723" s="50">
        <f>SUM(E706,E708,E717,E722)</f>
        <v>49.699999999999996</v>
      </c>
      <c r="F723" s="50">
        <f>SUM(F706,F708,F717,F722)</f>
        <v>179.93</v>
      </c>
      <c r="G723" s="50">
        <f>SUM(G706,G708,G717,G722)</f>
        <v>1375.98</v>
      </c>
      <c r="H723" s="258"/>
    </row>
    <row r="724" spans="1:9" ht="15.75" thickTop="1" x14ac:dyDescent="0.25"/>
    <row r="732" spans="1:9" ht="54.75" customHeight="1" x14ac:dyDescent="0.25">
      <c r="A732" s="549" t="s">
        <v>0</v>
      </c>
      <c r="B732" s="549"/>
      <c r="C732" s="549"/>
      <c r="D732" s="549"/>
      <c r="E732" s="549"/>
      <c r="F732" s="549"/>
      <c r="G732" s="549"/>
      <c r="H732" s="549"/>
      <c r="I732" s="549"/>
    </row>
    <row r="733" spans="1:9" ht="16.5" thickBot="1" x14ac:dyDescent="0.3">
      <c r="A733" s="549" t="s">
        <v>1</v>
      </c>
      <c r="B733" s="549"/>
      <c r="C733" s="549"/>
      <c r="D733" s="549"/>
      <c r="E733" s="549"/>
      <c r="F733" s="549"/>
      <c r="G733" s="549"/>
      <c r="H733" s="549"/>
      <c r="I733" s="549"/>
    </row>
    <row r="734" spans="1:9" ht="16.5" customHeight="1" thickTop="1" thickBot="1" x14ac:dyDescent="0.3">
      <c r="A734" s="553" t="s">
        <v>2</v>
      </c>
      <c r="B734" s="553" t="s">
        <v>3</v>
      </c>
      <c r="C734" s="553" t="s">
        <v>4</v>
      </c>
      <c r="D734" s="591" t="s">
        <v>5</v>
      </c>
      <c r="E734" s="592"/>
      <c r="F734" s="593"/>
      <c r="G734" s="594" t="s">
        <v>9</v>
      </c>
      <c r="H734" s="594" t="s">
        <v>10</v>
      </c>
    </row>
    <row r="735" spans="1:9" ht="16.5" customHeight="1" thickTop="1" thickBot="1" x14ac:dyDescent="0.3">
      <c r="A735" s="590"/>
      <c r="B735" s="590"/>
      <c r="C735" s="568"/>
      <c r="D735" s="102" t="s">
        <v>6</v>
      </c>
      <c r="E735" s="99" t="s">
        <v>7</v>
      </c>
      <c r="F735" s="103" t="s">
        <v>8</v>
      </c>
      <c r="G735" s="595"/>
      <c r="H735" s="595"/>
    </row>
    <row r="736" spans="1:9" ht="17.25" thickTop="1" thickBot="1" x14ac:dyDescent="0.3">
      <c r="A736" s="572" t="s">
        <v>28</v>
      </c>
      <c r="B736" s="573"/>
      <c r="C736" s="511"/>
      <c r="D736" s="260"/>
      <c r="E736" s="260"/>
      <c r="F736" s="260"/>
      <c r="G736" s="260"/>
      <c r="H736" s="260"/>
    </row>
    <row r="737" spans="1:9" ht="15.75" x14ac:dyDescent="0.25">
      <c r="A737" s="596" t="s">
        <v>92</v>
      </c>
      <c r="B737" s="597"/>
      <c r="C737" s="507"/>
      <c r="D737" s="508"/>
      <c r="E737" s="509"/>
      <c r="F737" s="507"/>
      <c r="G737" s="504"/>
      <c r="H737" s="510"/>
      <c r="I737" s="168"/>
    </row>
    <row r="738" spans="1:9" x14ac:dyDescent="0.25">
      <c r="A738" s="569" t="s">
        <v>13</v>
      </c>
      <c r="B738" s="387" t="s">
        <v>110</v>
      </c>
      <c r="C738" s="462">
        <v>120</v>
      </c>
      <c r="D738" s="462">
        <v>2.0499999999999998</v>
      </c>
      <c r="E738" s="404">
        <v>3.34</v>
      </c>
      <c r="F738" s="403">
        <v>19.16</v>
      </c>
      <c r="G738" s="403">
        <v>126</v>
      </c>
      <c r="H738" s="462" t="s">
        <v>73</v>
      </c>
      <c r="I738" s="123"/>
    </row>
    <row r="739" spans="1:9" ht="15.75" x14ac:dyDescent="0.25">
      <c r="A739" s="566"/>
      <c r="B739" s="338" t="s">
        <v>32</v>
      </c>
      <c r="C739" s="244">
        <v>20</v>
      </c>
      <c r="D739" s="244">
        <v>1.5</v>
      </c>
      <c r="E739" s="6">
        <v>0.15</v>
      </c>
      <c r="F739" s="367">
        <v>9.85</v>
      </c>
      <c r="G739" s="367">
        <v>46.9</v>
      </c>
      <c r="H739" s="138" t="s">
        <v>33</v>
      </c>
    </row>
    <row r="740" spans="1:9" ht="15.75" x14ac:dyDescent="0.25">
      <c r="A740" s="566"/>
      <c r="B740" s="251" t="s">
        <v>34</v>
      </c>
      <c r="C740" s="110">
        <v>5</v>
      </c>
      <c r="D740" s="110">
        <v>1.23</v>
      </c>
      <c r="E740" s="2">
        <v>3.77</v>
      </c>
      <c r="F740" s="334">
        <v>7.31</v>
      </c>
      <c r="G740" s="334">
        <v>68</v>
      </c>
      <c r="H740" s="110">
        <v>1</v>
      </c>
    </row>
    <row r="741" spans="1:9" ht="15.75" x14ac:dyDescent="0.25">
      <c r="A741" s="566"/>
      <c r="B741" s="251" t="s">
        <v>78</v>
      </c>
      <c r="C741" s="110">
        <v>150</v>
      </c>
      <c r="D741" s="110">
        <v>2.65</v>
      </c>
      <c r="E741" s="2">
        <v>2.33</v>
      </c>
      <c r="F741" s="334">
        <v>11.31</v>
      </c>
      <c r="G741" s="334">
        <v>77</v>
      </c>
      <c r="H741" s="110">
        <v>413</v>
      </c>
    </row>
    <row r="742" spans="1:9" ht="15.75" customHeight="1" thickBot="1" x14ac:dyDescent="0.3">
      <c r="A742" s="567"/>
      <c r="B742" s="486"/>
      <c r="C742" s="503"/>
      <c r="D742" s="506"/>
      <c r="E742" s="502"/>
      <c r="F742" s="505"/>
      <c r="G742" s="450"/>
      <c r="H742" s="512"/>
    </row>
    <row r="743" spans="1:9" ht="17.25" customHeight="1" thickTop="1" thickBot="1" x14ac:dyDescent="0.3">
      <c r="A743" s="557" t="s">
        <v>14</v>
      </c>
      <c r="B743" s="558"/>
      <c r="C743" s="206">
        <f>SUM(C738:C742)</f>
        <v>295</v>
      </c>
      <c r="D743" s="28">
        <f>SUM(D738:D742)</f>
        <v>7.43</v>
      </c>
      <c r="E743" s="29">
        <f>SUM(E738:E742)</f>
        <v>9.59</v>
      </c>
      <c r="F743" s="115">
        <f>SUM(F738:F742)</f>
        <v>47.63</v>
      </c>
      <c r="G743" s="28">
        <f>SUM(G739:G742)</f>
        <v>191.9</v>
      </c>
      <c r="H743" s="29"/>
    </row>
    <row r="744" spans="1:9" ht="33" thickTop="1" thickBot="1" x14ac:dyDescent="0.3">
      <c r="A744" s="54" t="s">
        <v>29</v>
      </c>
      <c r="B744" s="56" t="s">
        <v>37</v>
      </c>
      <c r="C744" s="287">
        <v>100</v>
      </c>
      <c r="D744" s="287">
        <v>0.4</v>
      </c>
      <c r="E744" s="257">
        <v>0.4</v>
      </c>
      <c r="F744" s="84">
        <v>9.8000000000000007</v>
      </c>
      <c r="G744" s="287">
        <v>44</v>
      </c>
      <c r="H744" s="257">
        <v>386</v>
      </c>
    </row>
    <row r="745" spans="1:9" ht="17.25" customHeight="1" thickTop="1" thickBot="1" x14ac:dyDescent="0.3">
      <c r="A745" s="557" t="s">
        <v>30</v>
      </c>
      <c r="B745" s="558"/>
      <c r="C745" s="30">
        <f>SUM(C744)</f>
        <v>100</v>
      </c>
      <c r="D745" s="30">
        <f>SUM(D744)</f>
        <v>0.4</v>
      </c>
      <c r="E745" s="29">
        <f>SUM(E744)</f>
        <v>0.4</v>
      </c>
      <c r="F745" s="31">
        <f>SUM(F744)</f>
        <v>9.8000000000000007</v>
      </c>
      <c r="G745" s="28">
        <f>SUM(G744)</f>
        <v>44</v>
      </c>
      <c r="H745" s="29"/>
    </row>
    <row r="746" spans="1:9" ht="17.25" thickTop="1" thickBot="1" x14ac:dyDescent="0.3">
      <c r="A746" s="95"/>
      <c r="B746" s="159"/>
      <c r="C746" s="162"/>
      <c r="D746" s="162"/>
      <c r="E746" s="163"/>
      <c r="F746" s="159"/>
      <c r="G746" s="162"/>
      <c r="H746" s="263"/>
    </row>
    <row r="747" spans="1:9" ht="15.75" x14ac:dyDescent="0.25">
      <c r="A747" s="566" t="s">
        <v>15</v>
      </c>
      <c r="B747" s="133" t="s">
        <v>90</v>
      </c>
      <c r="C747" s="134">
        <v>150</v>
      </c>
      <c r="D747" s="134">
        <v>3.29</v>
      </c>
      <c r="E747" s="134">
        <v>3.16</v>
      </c>
      <c r="F747" s="134">
        <v>9.8000000000000007</v>
      </c>
      <c r="G747" s="134">
        <v>80.930000000000007</v>
      </c>
      <c r="H747" s="244">
        <v>87</v>
      </c>
    </row>
    <row r="748" spans="1:9" ht="15.75" x14ac:dyDescent="0.25">
      <c r="A748" s="566"/>
      <c r="B748" s="127" t="s">
        <v>63</v>
      </c>
      <c r="C748" s="131">
        <v>150</v>
      </c>
      <c r="D748" s="131">
        <v>2.23</v>
      </c>
      <c r="E748" s="131">
        <v>4.04</v>
      </c>
      <c r="F748" s="131">
        <v>10.16</v>
      </c>
      <c r="G748" s="137">
        <v>86.67</v>
      </c>
      <c r="H748" s="223">
        <v>317</v>
      </c>
    </row>
    <row r="749" spans="1:9" ht="15.75" x14ac:dyDescent="0.25">
      <c r="A749" s="566"/>
      <c r="B749" s="127" t="s">
        <v>93</v>
      </c>
      <c r="C749" s="131">
        <v>60</v>
      </c>
      <c r="D749" s="131">
        <v>9.32</v>
      </c>
      <c r="E749" s="131">
        <v>7.07</v>
      </c>
      <c r="F749" s="131">
        <v>9.64</v>
      </c>
      <c r="G749" s="137">
        <v>139</v>
      </c>
      <c r="H749" s="223">
        <v>299</v>
      </c>
    </row>
    <row r="750" spans="1:9" ht="15.75" x14ac:dyDescent="0.25">
      <c r="A750" s="566"/>
      <c r="B750" s="128" t="s">
        <v>40</v>
      </c>
      <c r="C750" s="131">
        <v>30</v>
      </c>
      <c r="D750" s="131">
        <v>2</v>
      </c>
      <c r="E750" s="131">
        <v>0.4</v>
      </c>
      <c r="F750" s="131">
        <v>10</v>
      </c>
      <c r="G750" s="137">
        <v>51.2</v>
      </c>
      <c r="H750" s="223" t="s">
        <v>33</v>
      </c>
    </row>
    <row r="751" spans="1:9" ht="15.75" x14ac:dyDescent="0.25">
      <c r="A751" s="566"/>
      <c r="B751" s="128" t="s">
        <v>59</v>
      </c>
      <c r="C751" s="131">
        <v>150</v>
      </c>
      <c r="D751" s="131">
        <v>0.1</v>
      </c>
      <c r="E751" s="131">
        <v>0.1</v>
      </c>
      <c r="F751" s="131">
        <v>17.899999999999999</v>
      </c>
      <c r="G751" s="137">
        <v>73.3</v>
      </c>
      <c r="H751" s="223">
        <v>390</v>
      </c>
    </row>
    <row r="752" spans="1:9" ht="16.5" thickBot="1" x14ac:dyDescent="0.3">
      <c r="A752" s="14"/>
      <c r="B752" s="173"/>
      <c r="C752" s="176"/>
      <c r="D752" s="176"/>
      <c r="E752" s="35"/>
      <c r="F752" s="139"/>
      <c r="G752" s="35"/>
      <c r="H752" s="231"/>
    </row>
    <row r="753" spans="1:9" ht="17.25" customHeight="1" thickTop="1" thickBot="1" x14ac:dyDescent="0.3">
      <c r="A753" s="557" t="s">
        <v>16</v>
      </c>
      <c r="B753" s="558"/>
      <c r="C753" s="30">
        <f>SUM(C747:C752)</f>
        <v>540</v>
      </c>
      <c r="D753" s="30">
        <f>SUM(D747:D752)</f>
        <v>16.940000000000001</v>
      </c>
      <c r="E753" s="29">
        <f>SUM(E747:E752)</f>
        <v>14.77</v>
      </c>
      <c r="F753" s="31">
        <f>SUM(F747:F752)</f>
        <v>57.5</v>
      </c>
      <c r="G753" s="28">
        <f>SUM(G747:G752)</f>
        <v>431.1</v>
      </c>
      <c r="H753" s="29"/>
    </row>
    <row r="754" spans="1:9" ht="16.5" thickTop="1" x14ac:dyDescent="0.25">
      <c r="A754" s="39"/>
      <c r="B754" s="420"/>
      <c r="C754" s="415"/>
      <c r="D754" s="130"/>
      <c r="E754" s="415"/>
      <c r="F754" s="130"/>
      <c r="G754" s="415"/>
      <c r="H754" s="130"/>
    </row>
    <row r="755" spans="1:9" ht="15.75" x14ac:dyDescent="0.25">
      <c r="A755" s="566" t="s">
        <v>17</v>
      </c>
      <c r="B755" s="133" t="s">
        <v>83</v>
      </c>
      <c r="C755" s="134">
        <v>50</v>
      </c>
      <c r="D755" s="134">
        <v>8.77</v>
      </c>
      <c r="E755" s="134">
        <v>6.03</v>
      </c>
      <c r="F755" s="134">
        <v>8.58</v>
      </c>
      <c r="G755" s="134">
        <v>124</v>
      </c>
      <c r="H755" s="134">
        <v>251</v>
      </c>
    </row>
    <row r="756" spans="1:9" ht="15.75" x14ac:dyDescent="0.25">
      <c r="A756" s="566"/>
      <c r="B756" s="128" t="s">
        <v>61</v>
      </c>
      <c r="C756" s="131">
        <v>150</v>
      </c>
      <c r="D756" s="131">
        <v>2.34</v>
      </c>
      <c r="E756" s="131">
        <v>2</v>
      </c>
      <c r="F756" s="131">
        <v>10.63</v>
      </c>
      <c r="G756" s="131">
        <v>70</v>
      </c>
      <c r="H756" s="131">
        <v>414</v>
      </c>
    </row>
    <row r="757" spans="1:9" ht="16.5" thickBot="1" x14ac:dyDescent="0.3">
      <c r="A757" s="14"/>
      <c r="B757" s="173"/>
      <c r="C757" s="35"/>
      <c r="D757" s="139"/>
      <c r="E757" s="176"/>
      <c r="F757" s="35"/>
      <c r="G757" s="425"/>
      <c r="H757" s="425"/>
      <c r="I757" s="205"/>
    </row>
    <row r="758" spans="1:9" ht="17.25" customHeight="1" thickTop="1" thickBot="1" x14ac:dyDescent="0.3">
      <c r="A758" s="557" t="s">
        <v>18</v>
      </c>
      <c r="B758" s="558"/>
      <c r="C758" s="30">
        <f>SUM(C754:C757)</f>
        <v>200</v>
      </c>
      <c r="D758" s="30">
        <f>SUM(D754:D757)</f>
        <v>11.11</v>
      </c>
      <c r="E758" s="29">
        <f>SUM(E754:E757)</f>
        <v>8.0300000000000011</v>
      </c>
      <c r="F758" s="31">
        <f>SUM(F754:F757)</f>
        <v>19.21</v>
      </c>
      <c r="G758" s="28">
        <f>SUM(G754:G757)</f>
        <v>194</v>
      </c>
      <c r="H758" s="32"/>
    </row>
    <row r="759" spans="1:9" ht="17.25" customHeight="1" thickTop="1" thickBot="1" x14ac:dyDescent="0.3">
      <c r="A759" s="588" t="s">
        <v>19</v>
      </c>
      <c r="B759" s="589"/>
      <c r="C759" s="50">
        <f>SUM(C743,C745,C753,C758)</f>
        <v>1135</v>
      </c>
      <c r="D759" s="50">
        <f>SUM(D743,D745,D753,D758)</f>
        <v>35.880000000000003</v>
      </c>
      <c r="E759" s="50">
        <f>SUM(E743,E745,E753,E758)</f>
        <v>32.79</v>
      </c>
      <c r="F759" s="50">
        <f>SUM(F743,F745,F753,F758)</f>
        <v>134.14000000000001</v>
      </c>
      <c r="G759" s="50">
        <f>SUM(G743,G745,G753,G758)</f>
        <v>861</v>
      </c>
      <c r="H759" s="51"/>
    </row>
    <row r="760" spans="1:9" ht="16.5" thickTop="1" x14ac:dyDescent="0.25">
      <c r="A760" s="89"/>
      <c r="B760" s="89"/>
      <c r="C760" s="89"/>
      <c r="D760" s="92"/>
      <c r="E760" s="92"/>
      <c r="F760" s="92"/>
      <c r="G760" s="92"/>
      <c r="H760" s="93"/>
    </row>
    <row r="761" spans="1:9" ht="15.75" x14ac:dyDescent="0.25">
      <c r="A761" s="89"/>
    </row>
    <row r="762" spans="1:9" ht="15.75" x14ac:dyDescent="0.25">
      <c r="A762" s="89"/>
    </row>
    <row r="763" spans="1:9" ht="15.75" x14ac:dyDescent="0.25">
      <c r="A763" s="89"/>
    </row>
    <row r="764" spans="1:9" ht="15.75" x14ac:dyDescent="0.25">
      <c r="A764" s="89"/>
    </row>
    <row r="765" spans="1:9" ht="15.75" x14ac:dyDescent="0.25">
      <c r="A765" s="89"/>
    </row>
    <row r="766" spans="1:9" ht="15.75" x14ac:dyDescent="0.25">
      <c r="A766" s="89"/>
      <c r="B766" s="89"/>
      <c r="C766" s="89"/>
      <c r="D766" s="92"/>
      <c r="E766" s="92"/>
      <c r="F766" s="92"/>
      <c r="G766" s="92"/>
      <c r="H766" s="93"/>
    </row>
    <row r="767" spans="1:9" ht="15.75" x14ac:dyDescent="0.25">
      <c r="A767" s="89"/>
      <c r="B767" s="89"/>
      <c r="C767" s="89"/>
      <c r="D767" s="92"/>
      <c r="E767" s="92"/>
      <c r="F767" s="92"/>
      <c r="G767" s="92"/>
      <c r="H767" s="93"/>
    </row>
    <row r="768" spans="1:9" ht="15.75" x14ac:dyDescent="0.25">
      <c r="A768" s="89"/>
      <c r="B768" s="89"/>
      <c r="C768" s="89"/>
      <c r="D768" s="92"/>
      <c r="E768" s="92"/>
      <c r="F768" s="92"/>
      <c r="G768" s="92"/>
      <c r="H768" s="93"/>
    </row>
    <row r="772" spans="1:9" ht="67.5" customHeight="1" x14ac:dyDescent="0.25">
      <c r="A772" s="549" t="s">
        <v>0</v>
      </c>
      <c r="B772" s="549"/>
      <c r="C772" s="549"/>
      <c r="D772" s="549"/>
      <c r="E772" s="549"/>
      <c r="F772" s="549"/>
      <c r="G772" s="549"/>
      <c r="H772" s="549"/>
      <c r="I772" s="549"/>
    </row>
    <row r="773" spans="1:9" ht="16.5" thickBot="1" x14ac:dyDescent="0.3">
      <c r="A773" s="549" t="s">
        <v>56</v>
      </c>
      <c r="B773" s="549"/>
      <c r="C773" s="549"/>
      <c r="D773" s="549"/>
      <c r="E773" s="549"/>
      <c r="F773" s="549"/>
      <c r="G773" s="549"/>
      <c r="H773" s="549"/>
      <c r="I773" s="549"/>
    </row>
    <row r="774" spans="1:9" ht="16.5" customHeight="1" thickTop="1" thickBot="1" x14ac:dyDescent="0.3">
      <c r="A774" s="553" t="s">
        <v>2</v>
      </c>
      <c r="B774" s="553" t="s">
        <v>3</v>
      </c>
      <c r="C774" s="553" t="s">
        <v>4</v>
      </c>
      <c r="D774" s="591" t="s">
        <v>5</v>
      </c>
      <c r="E774" s="592"/>
      <c r="F774" s="593"/>
      <c r="G774" s="594" t="s">
        <v>9</v>
      </c>
      <c r="H774" s="594" t="s">
        <v>10</v>
      </c>
    </row>
    <row r="775" spans="1:9" ht="16.5" customHeight="1" thickTop="1" thickBot="1" x14ac:dyDescent="0.3">
      <c r="A775" s="590"/>
      <c r="B775" s="590"/>
      <c r="C775" s="568"/>
      <c r="D775" s="102" t="s">
        <v>6</v>
      </c>
      <c r="E775" s="99" t="s">
        <v>7</v>
      </c>
      <c r="F775" s="103" t="s">
        <v>8</v>
      </c>
      <c r="G775" s="595"/>
      <c r="H775" s="595"/>
    </row>
    <row r="776" spans="1:9" ht="17.25" thickTop="1" thickBot="1" x14ac:dyDescent="0.3">
      <c r="A776" s="572" t="s">
        <v>28</v>
      </c>
      <c r="B776" s="573"/>
      <c r="C776" s="220"/>
      <c r="D776" s="171"/>
      <c r="E776" s="221"/>
      <c r="F776" s="221"/>
      <c r="G776" s="221"/>
      <c r="H776" s="261"/>
      <c r="I776" s="123"/>
    </row>
    <row r="777" spans="1:9" ht="16.5" thickBot="1" x14ac:dyDescent="0.3">
      <c r="A777" s="574" t="s">
        <v>92</v>
      </c>
      <c r="B777" s="575"/>
      <c r="C777" s="219"/>
      <c r="D777" s="218"/>
      <c r="E777" s="194"/>
      <c r="F777" s="218"/>
      <c r="G777" s="194"/>
      <c r="H777" s="218"/>
    </row>
    <row r="778" spans="1:9" x14ac:dyDescent="0.25">
      <c r="A778" s="576" t="s">
        <v>13</v>
      </c>
      <c r="B778" s="513" t="s">
        <v>110</v>
      </c>
      <c r="C778" s="386">
        <v>155</v>
      </c>
      <c r="D778" s="386">
        <v>2.56</v>
      </c>
      <c r="E778" s="386">
        <v>4.17</v>
      </c>
      <c r="F778" s="386">
        <v>26.56</v>
      </c>
      <c r="G778" s="386">
        <v>158.69999999999999</v>
      </c>
      <c r="H778" s="516" t="s">
        <v>73</v>
      </c>
      <c r="I778" s="123"/>
    </row>
    <row r="779" spans="1:9" ht="15.75" x14ac:dyDescent="0.25">
      <c r="A779" s="566"/>
      <c r="B779" s="251" t="s">
        <v>32</v>
      </c>
      <c r="C779" s="334">
        <v>40</v>
      </c>
      <c r="D779" s="334">
        <v>3</v>
      </c>
      <c r="E779" s="334">
        <v>0.3</v>
      </c>
      <c r="F779" s="334">
        <v>19.7</v>
      </c>
      <c r="G779" s="334">
        <v>93.8</v>
      </c>
      <c r="H779" s="110" t="s">
        <v>33</v>
      </c>
    </row>
    <row r="780" spans="1:9" ht="15.75" x14ac:dyDescent="0.25">
      <c r="A780" s="566"/>
      <c r="B780" s="251" t="s">
        <v>34</v>
      </c>
      <c r="C780" s="334">
        <v>5</v>
      </c>
      <c r="D780" s="334">
        <v>1.23</v>
      </c>
      <c r="E780" s="334">
        <v>3.77</v>
      </c>
      <c r="F780" s="334">
        <v>7.31</v>
      </c>
      <c r="G780" s="334">
        <v>68</v>
      </c>
      <c r="H780" s="110">
        <v>1</v>
      </c>
    </row>
    <row r="781" spans="1:9" ht="15.75" x14ac:dyDescent="0.25">
      <c r="A781" s="566"/>
      <c r="B781" s="251" t="s">
        <v>78</v>
      </c>
      <c r="C781" s="334">
        <v>180</v>
      </c>
      <c r="D781" s="334">
        <v>2.67</v>
      </c>
      <c r="E781" s="334">
        <v>2.34</v>
      </c>
      <c r="F781" s="334">
        <v>14.31</v>
      </c>
      <c r="G781" s="334">
        <v>89</v>
      </c>
      <c r="H781" s="110">
        <v>413</v>
      </c>
    </row>
    <row r="782" spans="1:9" ht="15.75" thickBot="1" x14ac:dyDescent="0.3">
      <c r="A782" s="577"/>
      <c r="B782" s="514"/>
      <c r="C782" s="451"/>
      <c r="D782" s="515"/>
      <c r="E782" s="505"/>
      <c r="F782" s="451"/>
      <c r="G782" s="451"/>
      <c r="H782" s="256"/>
    </row>
    <row r="783" spans="1:9" ht="16.5" customHeight="1" thickBot="1" x14ac:dyDescent="0.3">
      <c r="A783" s="578" t="s">
        <v>14</v>
      </c>
      <c r="B783" s="579"/>
      <c r="C783" s="114">
        <f>SUM(C778:C782)</f>
        <v>380</v>
      </c>
      <c r="D783" s="114">
        <f>SUM(D778:D782)</f>
        <v>9.4600000000000009</v>
      </c>
      <c r="E783" s="32">
        <f>SUM(E778:E782)</f>
        <v>10.58</v>
      </c>
      <c r="F783" s="115">
        <f>SUM(F778:F781)</f>
        <v>67.88</v>
      </c>
      <c r="G783" s="116">
        <f>SUM(G778:G781)</f>
        <v>409.5</v>
      </c>
      <c r="H783" s="262"/>
    </row>
    <row r="784" spans="1:9" ht="33" thickTop="1" thickBot="1" x14ac:dyDescent="0.3">
      <c r="A784" s="54" t="s">
        <v>29</v>
      </c>
      <c r="B784" s="56" t="s">
        <v>37</v>
      </c>
      <c r="C784" s="257">
        <v>100</v>
      </c>
      <c r="D784" s="257">
        <v>0.4</v>
      </c>
      <c r="E784" s="84">
        <v>0.4</v>
      </c>
      <c r="F784" s="287">
        <v>9.8000000000000007</v>
      </c>
      <c r="G784" s="287">
        <v>44</v>
      </c>
      <c r="H784" s="257">
        <v>386</v>
      </c>
    </row>
    <row r="785" spans="1:9" ht="17.25" customHeight="1" thickTop="1" thickBot="1" x14ac:dyDescent="0.3">
      <c r="A785" s="580" t="s">
        <v>30</v>
      </c>
      <c r="B785" s="581"/>
      <c r="C785" s="147">
        <f>SUM(C784)</f>
        <v>100</v>
      </c>
      <c r="D785" s="147">
        <f>SUM(D784)</f>
        <v>0.4</v>
      </c>
      <c r="E785" s="148">
        <f>SUM(E784)</f>
        <v>0.4</v>
      </c>
      <c r="F785" s="149">
        <f>SUM(F784)</f>
        <v>9.8000000000000007</v>
      </c>
      <c r="G785" s="150">
        <f>SUM(G784)</f>
        <v>44</v>
      </c>
      <c r="H785" s="543"/>
      <c r="I785" s="123"/>
    </row>
    <row r="786" spans="1:9" ht="15.75" x14ac:dyDescent="0.25">
      <c r="A786" s="469"/>
      <c r="B786" s="323"/>
      <c r="C786" s="279"/>
      <c r="D786" s="289"/>
      <c r="E786" s="290"/>
      <c r="F786" s="279"/>
      <c r="G786" s="289"/>
      <c r="H786" s="544"/>
    </row>
    <row r="787" spans="1:9" ht="15.75" x14ac:dyDescent="0.25">
      <c r="A787" s="582" t="s">
        <v>15</v>
      </c>
      <c r="B787" s="213" t="s">
        <v>90</v>
      </c>
      <c r="C787" s="108">
        <v>200</v>
      </c>
      <c r="D787" s="80">
        <v>4.3899999999999997</v>
      </c>
      <c r="E787" s="108">
        <v>4.21</v>
      </c>
      <c r="F787" s="80">
        <v>13.05</v>
      </c>
      <c r="G787" s="108">
        <v>107.8</v>
      </c>
      <c r="H787" s="244">
        <v>87</v>
      </c>
    </row>
    <row r="788" spans="1:9" ht="15.75" x14ac:dyDescent="0.25">
      <c r="A788" s="582"/>
      <c r="B788" s="369" t="s">
        <v>63</v>
      </c>
      <c r="C788" s="108">
        <v>180</v>
      </c>
      <c r="D788" s="80">
        <v>2.67</v>
      </c>
      <c r="E788" s="108">
        <v>4.82</v>
      </c>
      <c r="F788" s="80">
        <v>12.19</v>
      </c>
      <c r="G788" s="108">
        <v>104</v>
      </c>
      <c r="H788" s="110">
        <v>317</v>
      </c>
    </row>
    <row r="789" spans="1:9" ht="15.75" x14ac:dyDescent="0.25">
      <c r="A789" s="582"/>
      <c r="B789" s="369" t="s">
        <v>93</v>
      </c>
      <c r="C789" s="108">
        <v>80</v>
      </c>
      <c r="D789" s="80">
        <v>12.44</v>
      </c>
      <c r="E789" s="108">
        <v>9.24</v>
      </c>
      <c r="F789" s="80">
        <v>12.56</v>
      </c>
      <c r="G789" s="108">
        <v>183</v>
      </c>
      <c r="H789" s="110">
        <v>299</v>
      </c>
    </row>
    <row r="790" spans="1:9" ht="15.75" x14ac:dyDescent="0.25">
      <c r="A790" s="582"/>
      <c r="B790" s="213" t="s">
        <v>40</v>
      </c>
      <c r="C790" s="108">
        <v>37.5</v>
      </c>
      <c r="D790" s="80">
        <v>2.5</v>
      </c>
      <c r="E790" s="108">
        <v>0.5</v>
      </c>
      <c r="F790" s="80">
        <v>12.5</v>
      </c>
      <c r="G790" s="108">
        <v>64.099999999999994</v>
      </c>
      <c r="H790" s="110" t="s">
        <v>33</v>
      </c>
    </row>
    <row r="791" spans="1:9" ht="15.75" x14ac:dyDescent="0.25">
      <c r="A791" s="582"/>
      <c r="B791" s="213" t="s">
        <v>59</v>
      </c>
      <c r="C791" s="108">
        <v>200</v>
      </c>
      <c r="D791" s="80">
        <v>0.2</v>
      </c>
      <c r="E791" s="108">
        <v>0.2</v>
      </c>
      <c r="F791" s="80">
        <v>23.9</v>
      </c>
      <c r="G791" s="108">
        <v>97.6</v>
      </c>
      <c r="H791" s="110">
        <v>390</v>
      </c>
    </row>
    <row r="792" spans="1:9" ht="16.5" thickBot="1" x14ac:dyDescent="0.3">
      <c r="A792" s="345"/>
      <c r="B792" s="376"/>
      <c r="C792" s="463"/>
      <c r="D792" s="291"/>
      <c r="E792" s="449"/>
      <c r="F792" s="463"/>
      <c r="G792" s="291"/>
      <c r="H792" s="539"/>
    </row>
    <row r="793" spans="1:9" ht="16.5" customHeight="1" thickBot="1" x14ac:dyDescent="0.3">
      <c r="A793" s="583" t="s">
        <v>16</v>
      </c>
      <c r="B793" s="584"/>
      <c r="C793" s="464">
        <f>SUM(C787:C792)</f>
        <v>697.5</v>
      </c>
      <c r="D793" s="464">
        <f>SUM(D787:D792)</f>
        <v>22.2</v>
      </c>
      <c r="E793" s="465">
        <f>SUM(E787:E792)</f>
        <v>18.970000000000002</v>
      </c>
      <c r="F793" s="466">
        <f>SUM(F787:F792)</f>
        <v>74.2</v>
      </c>
      <c r="G793" s="360">
        <f>SUM(G787:G792)</f>
        <v>556.5</v>
      </c>
      <c r="H793" s="545"/>
      <c r="I793" s="123"/>
    </row>
    <row r="794" spans="1:9" ht="16.5" customHeight="1" x14ac:dyDescent="0.25">
      <c r="A794" s="397"/>
      <c r="B794" s="324"/>
      <c r="C794" s="427"/>
      <c r="D794" s="518"/>
      <c r="E794" s="428"/>
      <c r="F794" s="427"/>
      <c r="G794" s="518"/>
      <c r="H794" s="546"/>
      <c r="I794" s="123"/>
    </row>
    <row r="795" spans="1:9" ht="21" customHeight="1" x14ac:dyDescent="0.25">
      <c r="A795" s="585" t="s">
        <v>17</v>
      </c>
      <c r="B795" s="517" t="s">
        <v>83</v>
      </c>
      <c r="C795" s="455">
        <v>100</v>
      </c>
      <c r="D795" s="456">
        <v>17.54</v>
      </c>
      <c r="E795" s="456">
        <v>12.05</v>
      </c>
      <c r="F795" s="456">
        <v>17.149999999999999</v>
      </c>
      <c r="G795" s="456">
        <v>248</v>
      </c>
      <c r="H795" s="405">
        <v>251</v>
      </c>
      <c r="I795" s="123"/>
    </row>
    <row r="796" spans="1:9" ht="21.75" customHeight="1" x14ac:dyDescent="0.25">
      <c r="A796" s="585"/>
      <c r="B796" s="213" t="s">
        <v>61</v>
      </c>
      <c r="C796" s="108">
        <v>180</v>
      </c>
      <c r="D796" s="80">
        <v>2.85</v>
      </c>
      <c r="E796" s="80">
        <v>2.41</v>
      </c>
      <c r="F796" s="80">
        <v>14.36</v>
      </c>
      <c r="G796" s="80">
        <v>91</v>
      </c>
      <c r="H796" s="110">
        <v>414</v>
      </c>
    </row>
    <row r="797" spans="1:9" ht="16.5" thickBot="1" x14ac:dyDescent="0.3">
      <c r="A797" s="345"/>
      <c r="B797" s="376"/>
      <c r="C797" s="449"/>
      <c r="D797" s="468"/>
      <c r="E797" s="468"/>
      <c r="F797" s="468"/>
      <c r="G797" s="468"/>
      <c r="H797" s="539"/>
    </row>
    <row r="798" spans="1:9" ht="16.5" customHeight="1" thickBot="1" x14ac:dyDescent="0.3">
      <c r="A798" s="586" t="s">
        <v>18</v>
      </c>
      <c r="B798" s="587"/>
      <c r="C798" s="114">
        <f>SUM(C794:C797)</f>
        <v>280</v>
      </c>
      <c r="D798" s="114">
        <f>SUM(D794:D797)</f>
        <v>20.39</v>
      </c>
      <c r="E798" s="32">
        <f>SUM(E794:E797)</f>
        <v>14.46</v>
      </c>
      <c r="F798" s="115">
        <f>SUM(F794:F797)</f>
        <v>31.509999999999998</v>
      </c>
      <c r="G798" s="116">
        <f>SUM(G794:G797)</f>
        <v>339</v>
      </c>
      <c r="H798" s="262"/>
      <c r="I798" s="123"/>
    </row>
    <row r="799" spans="1:9" ht="17.25" customHeight="1" thickTop="1" thickBot="1" x14ac:dyDescent="0.3">
      <c r="A799" s="570" t="s">
        <v>19</v>
      </c>
      <c r="B799" s="571"/>
      <c r="C799" s="371">
        <f>SUM(C783,C785,C793,C798)</f>
        <v>1457.5</v>
      </c>
      <c r="D799" s="372">
        <f>SUM(D783,D785,D793,D798)</f>
        <v>52.45</v>
      </c>
      <c r="E799" s="372">
        <f>SUM(E783,E785,E793,E798)</f>
        <v>44.410000000000004</v>
      </c>
      <c r="F799" s="372">
        <f>SUM(F783,F785,F793,F798)</f>
        <v>183.39</v>
      </c>
      <c r="G799" s="372">
        <f>SUM(G783,G785,G793,G798)</f>
        <v>1349</v>
      </c>
      <c r="H799" s="547"/>
      <c r="I799" s="123"/>
    </row>
    <row r="800" spans="1:9" x14ac:dyDescent="0.25">
      <c r="H800" s="352"/>
    </row>
  </sheetData>
  <mergeCells count="361">
    <mergeCell ref="A4:H4"/>
    <mergeCell ref="A717:B717"/>
    <mergeCell ref="A719:A720"/>
    <mergeCell ref="A722:B722"/>
    <mergeCell ref="A723:B723"/>
    <mergeCell ref="D695:F695"/>
    <mergeCell ref="G695:G696"/>
    <mergeCell ref="H695:H696"/>
    <mergeCell ref="A697:B697"/>
    <mergeCell ref="A698:B698"/>
    <mergeCell ref="A699:A705"/>
    <mergeCell ref="A706:B706"/>
    <mergeCell ref="A708:B708"/>
    <mergeCell ref="A710:A714"/>
    <mergeCell ref="A509:A510"/>
    <mergeCell ref="A512:B512"/>
    <mergeCell ref="A513:B513"/>
    <mergeCell ref="A655:I655"/>
    <mergeCell ref="A656:I656"/>
    <mergeCell ref="A657:A658"/>
    <mergeCell ref="B657:B658"/>
    <mergeCell ref="C657:C658"/>
    <mergeCell ref="D657:F657"/>
    <mergeCell ref="G657:G658"/>
    <mergeCell ref="H657:H658"/>
    <mergeCell ref="A529:B529"/>
    <mergeCell ref="A530:B530"/>
    <mergeCell ref="A531:A536"/>
    <mergeCell ref="A537:B537"/>
    <mergeCell ref="A539:B539"/>
    <mergeCell ref="A543:A546"/>
    <mergeCell ref="A548:B548"/>
    <mergeCell ref="A550:A551"/>
    <mergeCell ref="A553:B553"/>
    <mergeCell ref="A554:B554"/>
    <mergeCell ref="A569:I569"/>
    <mergeCell ref="A570:I570"/>
    <mergeCell ref="A571:A572"/>
    <mergeCell ref="A399:B399"/>
    <mergeCell ref="A400:A406"/>
    <mergeCell ref="A407:B407"/>
    <mergeCell ref="A409:B409"/>
    <mergeCell ref="A412:A416"/>
    <mergeCell ref="A418:B418"/>
    <mergeCell ref="A420:A421"/>
    <mergeCell ref="A423:B423"/>
    <mergeCell ref="A424:B424"/>
    <mergeCell ref="A394:I394"/>
    <mergeCell ref="A395:I395"/>
    <mergeCell ref="A396:A397"/>
    <mergeCell ref="B396:B397"/>
    <mergeCell ref="C396:C397"/>
    <mergeCell ref="D396:F396"/>
    <mergeCell ref="G396:G397"/>
    <mergeCell ref="H396:H397"/>
    <mergeCell ref="A398:B398"/>
    <mergeCell ref="A360:B360"/>
    <mergeCell ref="A361:A366"/>
    <mergeCell ref="A367:B367"/>
    <mergeCell ref="A369:B369"/>
    <mergeCell ref="A371:A373"/>
    <mergeCell ref="A375:B375"/>
    <mergeCell ref="A377:A378"/>
    <mergeCell ref="A380:B380"/>
    <mergeCell ref="A381:B381"/>
    <mergeCell ref="A355:I355"/>
    <mergeCell ref="A356:I356"/>
    <mergeCell ref="A357:A358"/>
    <mergeCell ref="B357:B358"/>
    <mergeCell ref="C357:C358"/>
    <mergeCell ref="D357:F357"/>
    <mergeCell ref="G357:G358"/>
    <mergeCell ref="H357:H358"/>
    <mergeCell ref="A359:B359"/>
    <mergeCell ref="A264:B264"/>
    <mergeCell ref="A266:A267"/>
    <mergeCell ref="A269:B269"/>
    <mergeCell ref="A270:B270"/>
    <mergeCell ref="A247:B247"/>
    <mergeCell ref="A248:B248"/>
    <mergeCell ref="A249:A251"/>
    <mergeCell ref="A254:B254"/>
    <mergeCell ref="A256:B256"/>
    <mergeCell ref="A243:I243"/>
    <mergeCell ref="A244:I244"/>
    <mergeCell ref="A245:A246"/>
    <mergeCell ref="B245:B246"/>
    <mergeCell ref="C245:C246"/>
    <mergeCell ref="D245:F245"/>
    <mergeCell ref="G245:G246"/>
    <mergeCell ref="H245:H246"/>
    <mergeCell ref="A258:A262"/>
    <mergeCell ref="A11:B11"/>
    <mergeCell ref="D42:F42"/>
    <mergeCell ref="G42:G43"/>
    <mergeCell ref="H42:H43"/>
    <mergeCell ref="A6:I6"/>
    <mergeCell ref="A7:I7"/>
    <mergeCell ref="A8:A9"/>
    <mergeCell ref="B8:B9"/>
    <mergeCell ref="C8:C9"/>
    <mergeCell ref="D8:F8"/>
    <mergeCell ref="G8:G9"/>
    <mergeCell ref="H8:H9"/>
    <mergeCell ref="A30:A32"/>
    <mergeCell ref="A10:B10"/>
    <mergeCell ref="A18:B18"/>
    <mergeCell ref="A28:B28"/>
    <mergeCell ref="A35:B35"/>
    <mergeCell ref="A36:B36"/>
    <mergeCell ref="A12:A16"/>
    <mergeCell ref="A22:A26"/>
    <mergeCell ref="A20:B20"/>
    <mergeCell ref="C42:C43"/>
    <mergeCell ref="A40:I40"/>
    <mergeCell ref="A41:I41"/>
    <mergeCell ref="A44:B44"/>
    <mergeCell ref="A45:B45"/>
    <mergeCell ref="A42:A43"/>
    <mergeCell ref="B42:B43"/>
    <mergeCell ref="A70:B70"/>
    <mergeCell ref="A46:A50"/>
    <mergeCell ref="A52:B52"/>
    <mergeCell ref="A54:B54"/>
    <mergeCell ref="A56:A60"/>
    <mergeCell ref="A62:B62"/>
    <mergeCell ref="A64:A66"/>
    <mergeCell ref="A69:B69"/>
    <mergeCell ref="A205:B205"/>
    <mergeCell ref="A206:B206"/>
    <mergeCell ref="A207:A212"/>
    <mergeCell ref="A213:B213"/>
    <mergeCell ref="A215:B215"/>
    <mergeCell ref="A201:I201"/>
    <mergeCell ref="A202:I202"/>
    <mergeCell ref="A203:A204"/>
    <mergeCell ref="B203:B204"/>
    <mergeCell ref="C203:C204"/>
    <mergeCell ref="D203:F203"/>
    <mergeCell ref="G203:G204"/>
    <mergeCell ref="H203:H204"/>
    <mergeCell ref="A83:B83"/>
    <mergeCell ref="A84:B84"/>
    <mergeCell ref="A79:I79"/>
    <mergeCell ref="A80:I80"/>
    <mergeCell ref="A81:A82"/>
    <mergeCell ref="B81:B82"/>
    <mergeCell ref="C81:C82"/>
    <mergeCell ref="D81:F81"/>
    <mergeCell ref="G81:G82"/>
    <mergeCell ref="H81:H82"/>
    <mergeCell ref="A85:A90"/>
    <mergeCell ref="C160:C161"/>
    <mergeCell ref="D160:F160"/>
    <mergeCell ref="G160:G161"/>
    <mergeCell ref="H160:H161"/>
    <mergeCell ref="A158:I158"/>
    <mergeCell ref="A159:I159"/>
    <mergeCell ref="A160:A161"/>
    <mergeCell ref="B160:B161"/>
    <mergeCell ref="A127:A130"/>
    <mergeCell ref="A133:B133"/>
    <mergeCell ref="A135:B135"/>
    <mergeCell ref="A137:A143"/>
    <mergeCell ref="D123:F123"/>
    <mergeCell ref="G123:G124"/>
    <mergeCell ref="H123:H124"/>
    <mergeCell ref="A125:B125"/>
    <mergeCell ref="A126:B126"/>
    <mergeCell ref="A91:B91"/>
    <mergeCell ref="A123:A124"/>
    <mergeCell ref="B123:B124"/>
    <mergeCell ref="C123:C124"/>
    <mergeCell ref="A93:B93"/>
    <mergeCell ref="A121:I121"/>
    <mergeCell ref="A122:I122"/>
    <mergeCell ref="A95:A101"/>
    <mergeCell ref="A103:B103"/>
    <mergeCell ref="A106:A108"/>
    <mergeCell ref="A109:B109"/>
    <mergeCell ref="A110:B110"/>
    <mergeCell ref="A310:B310"/>
    <mergeCell ref="A311:B311"/>
    <mergeCell ref="A284:I284"/>
    <mergeCell ref="A285:I285"/>
    <mergeCell ref="A286:A287"/>
    <mergeCell ref="B286:B287"/>
    <mergeCell ref="C286:C287"/>
    <mergeCell ref="D286:F286"/>
    <mergeCell ref="G286:G287"/>
    <mergeCell ref="H286:H287"/>
    <mergeCell ref="A151:B151"/>
    <mergeCell ref="A145:B145"/>
    <mergeCell ref="A182:A183"/>
    <mergeCell ref="A180:B180"/>
    <mergeCell ref="A174:A178"/>
    <mergeCell ref="A172:B172"/>
    <mergeCell ref="A170:B170"/>
    <mergeCell ref="A164:A169"/>
    <mergeCell ref="A322:B322"/>
    <mergeCell ref="A323:A328"/>
    <mergeCell ref="A329:B329"/>
    <mergeCell ref="A331:B331"/>
    <mergeCell ref="A333:A335"/>
    <mergeCell ref="A337:B337"/>
    <mergeCell ref="A339:A340"/>
    <mergeCell ref="A342:B342"/>
    <mergeCell ref="A343:B343"/>
    <mergeCell ref="B319:B320"/>
    <mergeCell ref="C319:C320"/>
    <mergeCell ref="D319:F319"/>
    <mergeCell ref="G319:G320"/>
    <mergeCell ref="H319:H320"/>
    <mergeCell ref="A289:B289"/>
    <mergeCell ref="A290:A292"/>
    <mergeCell ref="A295:B295"/>
    <mergeCell ref="A297:B297"/>
    <mergeCell ref="A299:A303"/>
    <mergeCell ref="A305:B305"/>
    <mergeCell ref="A307:A308"/>
    <mergeCell ref="A163:B163"/>
    <mergeCell ref="A162:B162"/>
    <mergeCell ref="A152:B152"/>
    <mergeCell ref="A149:A150"/>
    <mergeCell ref="A439:I439"/>
    <mergeCell ref="A440:I440"/>
    <mergeCell ref="A441:A442"/>
    <mergeCell ref="B441:B442"/>
    <mergeCell ref="C441:C442"/>
    <mergeCell ref="D441:F441"/>
    <mergeCell ref="G441:G442"/>
    <mergeCell ref="H441:H442"/>
    <mergeCell ref="A321:B321"/>
    <mergeCell ref="A288:B288"/>
    <mergeCell ref="A229:B229"/>
    <mergeCell ref="A228:B228"/>
    <mergeCell ref="A225:A226"/>
    <mergeCell ref="A223:B223"/>
    <mergeCell ref="A217:A221"/>
    <mergeCell ref="A186:B186"/>
    <mergeCell ref="A185:B185"/>
    <mergeCell ref="A317:I317"/>
    <mergeCell ref="A318:I318"/>
    <mergeCell ref="A319:A320"/>
    <mergeCell ref="A443:B443"/>
    <mergeCell ref="A444:B444"/>
    <mergeCell ref="A445:A451"/>
    <mergeCell ref="A452:B452"/>
    <mergeCell ref="A454:B454"/>
    <mergeCell ref="A457:A461"/>
    <mergeCell ref="A463:B463"/>
    <mergeCell ref="A465:A466"/>
    <mergeCell ref="A468:B468"/>
    <mergeCell ref="A469:B469"/>
    <mergeCell ref="A525:I525"/>
    <mergeCell ref="A526:I526"/>
    <mergeCell ref="A527:A528"/>
    <mergeCell ref="B527:B528"/>
    <mergeCell ref="C527:C528"/>
    <mergeCell ref="D527:F527"/>
    <mergeCell ref="G527:G528"/>
    <mergeCell ref="H527:H528"/>
    <mergeCell ref="A484:I484"/>
    <mergeCell ref="A485:I485"/>
    <mergeCell ref="A486:A487"/>
    <mergeCell ref="B486:B487"/>
    <mergeCell ref="C486:C487"/>
    <mergeCell ref="D486:F486"/>
    <mergeCell ref="G486:G487"/>
    <mergeCell ref="H486:H487"/>
    <mergeCell ref="A488:B488"/>
    <mergeCell ref="A489:B489"/>
    <mergeCell ref="A490:A495"/>
    <mergeCell ref="A496:B496"/>
    <mergeCell ref="A498:B498"/>
    <mergeCell ref="A502:A505"/>
    <mergeCell ref="A507:B507"/>
    <mergeCell ref="B571:B572"/>
    <mergeCell ref="C571:C572"/>
    <mergeCell ref="D571:F571"/>
    <mergeCell ref="G571:G572"/>
    <mergeCell ref="H571:H572"/>
    <mergeCell ref="A573:B573"/>
    <mergeCell ref="A574:B574"/>
    <mergeCell ref="A575:A581"/>
    <mergeCell ref="A582:B582"/>
    <mergeCell ref="A584:B584"/>
    <mergeCell ref="A586:A592"/>
    <mergeCell ref="A594:B594"/>
    <mergeCell ref="A596:A597"/>
    <mergeCell ref="A599:B599"/>
    <mergeCell ref="A600:B600"/>
    <mergeCell ref="A616:I616"/>
    <mergeCell ref="A617:I617"/>
    <mergeCell ref="A618:A619"/>
    <mergeCell ref="B618:B619"/>
    <mergeCell ref="C618:C619"/>
    <mergeCell ref="D618:F618"/>
    <mergeCell ref="G618:G619"/>
    <mergeCell ref="H618:H619"/>
    <mergeCell ref="A620:B620"/>
    <mergeCell ref="A621:B621"/>
    <mergeCell ref="A622:A628"/>
    <mergeCell ref="A629:B629"/>
    <mergeCell ref="A631:B631"/>
    <mergeCell ref="A633:A639"/>
    <mergeCell ref="A641:B641"/>
    <mergeCell ref="A642:A643"/>
    <mergeCell ref="A645:B645"/>
    <mergeCell ref="A646:B646"/>
    <mergeCell ref="A732:I732"/>
    <mergeCell ref="A733:I733"/>
    <mergeCell ref="A734:A735"/>
    <mergeCell ref="B734:B735"/>
    <mergeCell ref="C734:C735"/>
    <mergeCell ref="D734:F734"/>
    <mergeCell ref="G734:G735"/>
    <mergeCell ref="H734:H735"/>
    <mergeCell ref="A659:B659"/>
    <mergeCell ref="A660:B660"/>
    <mergeCell ref="A661:A667"/>
    <mergeCell ref="A668:B668"/>
    <mergeCell ref="A670:B670"/>
    <mergeCell ref="A672:A676"/>
    <mergeCell ref="A678:B678"/>
    <mergeCell ref="A680:A681"/>
    <mergeCell ref="A683:B683"/>
    <mergeCell ref="A684:B684"/>
    <mergeCell ref="A693:I693"/>
    <mergeCell ref="A694:I694"/>
    <mergeCell ref="A695:A696"/>
    <mergeCell ref="B695:B696"/>
    <mergeCell ref="C695:C696"/>
    <mergeCell ref="A736:B736"/>
    <mergeCell ref="A737:B737"/>
    <mergeCell ref="A738:A742"/>
    <mergeCell ref="A743:B743"/>
    <mergeCell ref="A745:B745"/>
    <mergeCell ref="A747:A751"/>
    <mergeCell ref="A753:B753"/>
    <mergeCell ref="A755:A756"/>
    <mergeCell ref="A758:B758"/>
    <mergeCell ref="A759:B759"/>
    <mergeCell ref="A772:I772"/>
    <mergeCell ref="A773:I773"/>
    <mergeCell ref="A774:A775"/>
    <mergeCell ref="B774:B775"/>
    <mergeCell ref="C774:C775"/>
    <mergeCell ref="D774:F774"/>
    <mergeCell ref="G774:G775"/>
    <mergeCell ref="H774:H775"/>
    <mergeCell ref="A799:B799"/>
    <mergeCell ref="A776:B776"/>
    <mergeCell ref="A777:B777"/>
    <mergeCell ref="A778:A782"/>
    <mergeCell ref="A783:B783"/>
    <mergeCell ref="A785:B785"/>
    <mergeCell ref="A787:A791"/>
    <mergeCell ref="A793:B793"/>
    <mergeCell ref="A795:A796"/>
    <mergeCell ref="A798:B798"/>
  </mergeCell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3"/>
  <sheetViews>
    <sheetView topLeftCell="A22" workbookViewId="0">
      <selection activeCell="N18" sqref="N18"/>
    </sheetView>
  </sheetViews>
  <sheetFormatPr defaultRowHeight="15" x14ac:dyDescent="0.25"/>
  <cols>
    <col min="1" max="1" width="12.85546875" customWidth="1"/>
    <col min="2" max="2" width="18.140625" customWidth="1"/>
    <col min="6" max="6" width="10.140625" customWidth="1"/>
    <col min="7" max="7" width="9.5703125" customWidth="1"/>
    <col min="8" max="8" width="11.2851562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0.45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39.950000000000003" customHeight="1" thickTop="1" thickBot="1" x14ac:dyDescent="0.3">
      <c r="A4" s="554"/>
      <c r="B4" s="556"/>
      <c r="C4" s="554"/>
      <c r="D4" s="38" t="s">
        <v>6</v>
      </c>
      <c r="E4" s="39" t="s">
        <v>7</v>
      </c>
      <c r="F4" s="40" t="s">
        <v>8</v>
      </c>
      <c r="G4" s="556"/>
      <c r="H4" s="554"/>
      <c r="I4" s="1"/>
    </row>
    <row r="5" spans="1:9" ht="17.25" thickTop="1" thickBot="1" x14ac:dyDescent="0.3">
      <c r="A5" s="561" t="s">
        <v>11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20</v>
      </c>
      <c r="B6" s="562"/>
      <c r="C6" s="41"/>
      <c r="D6" s="41"/>
      <c r="E6" s="41"/>
      <c r="F6" s="41"/>
      <c r="G6" s="41"/>
      <c r="H6" s="41"/>
    </row>
    <row r="7" spans="1:9" ht="32.450000000000003" customHeight="1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5.75" x14ac:dyDescent="0.25">
      <c r="A9" s="566"/>
      <c r="B9" s="45"/>
      <c r="C9" s="10"/>
      <c r="D9" s="17"/>
      <c r="E9" s="10"/>
      <c r="F9" s="23"/>
      <c r="G9" s="2"/>
      <c r="H9" s="10"/>
    </row>
    <row r="10" spans="1:9" ht="16.5" thickBot="1" x14ac:dyDescent="0.3">
      <c r="A10" s="567"/>
      <c r="B10" s="46"/>
      <c r="C10" s="11"/>
      <c r="D10" s="18"/>
      <c r="E10" s="11"/>
      <c r="F10" s="24"/>
      <c r="G10" s="7"/>
      <c r="H10" s="11"/>
    </row>
    <row r="11" spans="1:9" ht="17.25" thickTop="1" thickBot="1" x14ac:dyDescent="0.3">
      <c r="A11" s="4"/>
      <c r="B11" s="8"/>
      <c r="C11" s="27"/>
      <c r="D11" s="19"/>
      <c r="E11" s="27"/>
      <c r="F11" s="25"/>
      <c r="G11" s="8"/>
      <c r="H11" s="4"/>
    </row>
    <row r="12" spans="1:9" ht="32.1" customHeight="1" thickTop="1" thickBot="1" x14ac:dyDescent="0.3">
      <c r="A12" s="557" t="s">
        <v>14</v>
      </c>
      <c r="B12" s="558"/>
      <c r="C12" s="29">
        <f>SUM(C7:C10)</f>
        <v>0</v>
      </c>
      <c r="D12" s="30">
        <f>SUM(D7:D11)</f>
        <v>0</v>
      </c>
      <c r="E12" s="29">
        <f>SUM(E7:E11)</f>
        <v>0</v>
      </c>
      <c r="F12" s="31">
        <f>SUM(F7:F11)</f>
        <v>0</v>
      </c>
      <c r="G12" s="28">
        <f>SUM(G7:G11)</f>
        <v>0</v>
      </c>
      <c r="H12" s="29"/>
    </row>
    <row r="13" spans="1:9" ht="32.1" customHeight="1" thickTop="1" thickBot="1" x14ac:dyDescent="0.3">
      <c r="A13" s="54" t="s">
        <v>29</v>
      </c>
      <c r="B13" s="56"/>
      <c r="C13" s="51"/>
      <c r="D13" s="50"/>
      <c r="E13" s="51"/>
      <c r="F13" s="52"/>
      <c r="G13" s="53"/>
      <c r="H13" s="51"/>
    </row>
    <row r="14" spans="1:9" ht="17.25" thickTop="1" thickBot="1" x14ac:dyDescent="0.3">
      <c r="A14" s="557" t="s">
        <v>30</v>
      </c>
      <c r="B14" s="558"/>
      <c r="C14" s="29">
        <f>SUM(C13)</f>
        <v>0</v>
      </c>
      <c r="D14" s="30">
        <f>SUM(D13)</f>
        <v>0</v>
      </c>
      <c r="E14" s="29">
        <f>SUM(E13)</f>
        <v>0</v>
      </c>
      <c r="F14" s="31">
        <f>SUM(F13)</f>
        <v>0</v>
      </c>
      <c r="G14" s="28">
        <f>SUM(G13)</f>
        <v>0</v>
      </c>
      <c r="H14" s="29"/>
    </row>
    <row r="15" spans="1:9" ht="17.25" thickTop="1" thickBot="1" x14ac:dyDescent="0.3">
      <c r="A15" s="49"/>
      <c r="B15" s="49"/>
      <c r="C15" s="51"/>
      <c r="D15" s="51"/>
      <c r="E15" s="51"/>
      <c r="F15" s="51"/>
      <c r="G15" s="51"/>
      <c r="H15" s="51"/>
    </row>
    <row r="16" spans="1:9" ht="16.5" thickTop="1" x14ac:dyDescent="0.25">
      <c r="A16" s="566" t="s">
        <v>15</v>
      </c>
      <c r="B16" s="44"/>
      <c r="C16" s="12"/>
      <c r="D16" s="16"/>
      <c r="E16" s="12"/>
      <c r="F16" s="22"/>
      <c r="G16" s="6"/>
      <c r="H16" s="12"/>
    </row>
    <row r="17" spans="1:8" ht="15.75" x14ac:dyDescent="0.25">
      <c r="A17" s="566"/>
      <c r="B17" s="55"/>
      <c r="C17" s="10"/>
      <c r="D17" s="17"/>
      <c r="E17" s="10"/>
      <c r="F17" s="23"/>
      <c r="G17" s="2"/>
      <c r="H17" s="10"/>
    </row>
    <row r="18" spans="1:8" ht="15.75" x14ac:dyDescent="0.25">
      <c r="A18" s="566"/>
      <c r="B18" s="55"/>
      <c r="C18" s="10"/>
      <c r="D18" s="10"/>
      <c r="E18" s="23"/>
      <c r="F18" s="2"/>
      <c r="G18" s="10"/>
      <c r="H18" s="10"/>
    </row>
    <row r="19" spans="1:8" ht="15.75" x14ac:dyDescent="0.25">
      <c r="A19" s="566"/>
      <c r="B19" s="45"/>
      <c r="C19" s="10"/>
      <c r="D19" s="17"/>
      <c r="E19" s="10"/>
      <c r="F19" s="23"/>
      <c r="G19" s="2"/>
      <c r="H19" s="10"/>
    </row>
    <row r="20" spans="1:8" ht="15.75" x14ac:dyDescent="0.25">
      <c r="A20" s="566"/>
      <c r="B20" s="45"/>
      <c r="C20" s="10"/>
      <c r="D20" s="17"/>
      <c r="E20" s="10"/>
      <c r="F20" s="23"/>
      <c r="G20" s="2"/>
      <c r="H20" s="10"/>
    </row>
    <row r="21" spans="1:8" ht="15.75" x14ac:dyDescent="0.25">
      <c r="A21" s="566"/>
      <c r="B21" s="45"/>
      <c r="C21" s="10"/>
      <c r="D21" s="17"/>
      <c r="E21" s="10"/>
      <c r="F21" s="23"/>
      <c r="G21" s="2"/>
      <c r="H21" s="10"/>
    </row>
    <row r="22" spans="1:8" ht="15.75" x14ac:dyDescent="0.25">
      <c r="A22" s="566"/>
      <c r="B22" s="45"/>
      <c r="C22" s="10"/>
      <c r="D22" s="17"/>
      <c r="E22" s="10"/>
      <c r="F22" s="23"/>
      <c r="G22" s="2"/>
      <c r="H22" s="10"/>
    </row>
    <row r="23" spans="1:8" ht="16.5" thickBot="1" x14ac:dyDescent="0.3">
      <c r="A23" s="566"/>
      <c r="B23" s="45"/>
      <c r="C23" s="13"/>
      <c r="D23" s="13"/>
      <c r="E23" s="20"/>
      <c r="F23" s="13"/>
      <c r="G23" s="26"/>
      <c r="H23" s="13"/>
    </row>
    <row r="24" spans="1:8" ht="17.25" thickTop="1" thickBot="1" x14ac:dyDescent="0.3">
      <c r="A24" s="4"/>
      <c r="B24" s="5"/>
      <c r="C24" s="4"/>
      <c r="D24" s="15"/>
      <c r="E24" s="4"/>
      <c r="F24" s="21"/>
      <c r="G24" s="5"/>
      <c r="H24" s="4"/>
    </row>
    <row r="25" spans="1:8" ht="32.1" customHeight="1" thickTop="1" thickBot="1" x14ac:dyDescent="0.3">
      <c r="A25" s="557" t="s">
        <v>16</v>
      </c>
      <c r="B25" s="558"/>
      <c r="C25" s="29">
        <f>SUM(C16:C24)</f>
        <v>0</v>
      </c>
      <c r="D25" s="30">
        <f>SUM(D16:D24)</f>
        <v>0</v>
      </c>
      <c r="E25" s="29">
        <f>SUM(E16:E24)</f>
        <v>0</v>
      </c>
      <c r="F25" s="31">
        <f>SUM(F16:F24)</f>
        <v>0</v>
      </c>
      <c r="G25" s="28">
        <f>SUM(G16:G24)</f>
        <v>0</v>
      </c>
      <c r="H25" s="29"/>
    </row>
    <row r="26" spans="1:8" ht="17.25" thickTop="1" thickBot="1" x14ac:dyDescent="0.3">
      <c r="A26" s="14"/>
      <c r="B26" s="35"/>
      <c r="C26" s="14"/>
      <c r="D26" s="36"/>
      <c r="E26" s="14"/>
      <c r="F26" s="37"/>
      <c r="G26" s="35"/>
      <c r="H26" s="14"/>
    </row>
    <row r="27" spans="1:8" ht="16.5" thickTop="1" x14ac:dyDescent="0.25">
      <c r="A27" s="566" t="s">
        <v>17</v>
      </c>
      <c r="B27" s="44"/>
      <c r="C27" s="12"/>
      <c r="D27" s="16"/>
      <c r="E27" s="12"/>
      <c r="F27" s="22"/>
      <c r="G27" s="6"/>
      <c r="H27" s="12"/>
    </row>
    <row r="28" spans="1:8" ht="15.75" x14ac:dyDescent="0.25">
      <c r="A28" s="566"/>
      <c r="B28" s="45"/>
      <c r="C28" s="10"/>
      <c r="D28" s="17"/>
      <c r="E28" s="10"/>
      <c r="F28" s="23"/>
      <c r="G28" s="2"/>
      <c r="H28" s="10"/>
    </row>
    <row r="29" spans="1:8" ht="16.5" thickBot="1" x14ac:dyDescent="0.3">
      <c r="A29" s="566"/>
      <c r="B29" s="62"/>
      <c r="C29" s="13"/>
      <c r="D29" s="20"/>
      <c r="E29" s="13"/>
      <c r="F29" s="26"/>
      <c r="G29" s="9"/>
      <c r="H29" s="11"/>
    </row>
    <row r="30" spans="1:8" ht="17.25" thickTop="1" thickBot="1" x14ac:dyDescent="0.3">
      <c r="A30" s="4"/>
      <c r="B30" s="5"/>
      <c r="C30" s="4"/>
      <c r="D30" s="15"/>
      <c r="E30" s="4"/>
      <c r="F30" s="21"/>
      <c r="G30" s="5"/>
      <c r="H30" s="4"/>
    </row>
    <row r="31" spans="1:8" ht="32.1" customHeight="1" thickTop="1" thickBot="1" x14ac:dyDescent="0.3">
      <c r="A31" s="557" t="s">
        <v>18</v>
      </c>
      <c r="B31" s="558"/>
      <c r="C31" s="29">
        <f>SUM(C27:C30)</f>
        <v>0</v>
      </c>
      <c r="D31" s="30">
        <f>SUM(D26:D30)</f>
        <v>0</v>
      </c>
      <c r="E31" s="29">
        <f>SUM(E26:E30)</f>
        <v>0</v>
      </c>
      <c r="F31" s="31">
        <f>SUM(F26:F30)</f>
        <v>0</v>
      </c>
      <c r="G31" s="28">
        <f>SUM(G26:G30)</f>
        <v>0</v>
      </c>
      <c r="H31" s="32"/>
    </row>
    <row r="32" spans="1:8" ht="32.1" customHeight="1" thickTop="1" thickBot="1" x14ac:dyDescent="0.3">
      <c r="A32" s="559" t="s">
        <v>19</v>
      </c>
      <c r="B32" s="560"/>
      <c r="C32" s="33">
        <f>SUM(C12,C14,C25,C31)</f>
        <v>0</v>
      </c>
      <c r="D32" s="33">
        <f>SUM(D12,D14,D25,D31)</f>
        <v>0</v>
      </c>
      <c r="E32" s="33">
        <f>SUM(E12,E14,E25,E31)</f>
        <v>0</v>
      </c>
      <c r="F32" s="33">
        <f>SUM(F12,F14,F25,F31)</f>
        <v>0</v>
      </c>
      <c r="G32" s="33">
        <f>SUM(G12,G14,G25,G31)</f>
        <v>0</v>
      </c>
      <c r="H32" s="33"/>
    </row>
    <row r="33" ht="15.75" thickTop="1" x14ac:dyDescent="0.25"/>
  </sheetData>
  <mergeCells count="18">
    <mergeCell ref="A5:B5"/>
    <mergeCell ref="A6:B6"/>
    <mergeCell ref="A31:B31"/>
    <mergeCell ref="A32:B32"/>
    <mergeCell ref="A25:B25"/>
    <mergeCell ref="A12:B12"/>
    <mergeCell ref="A7:A10"/>
    <mergeCell ref="A16:A23"/>
    <mergeCell ref="A27:A29"/>
    <mergeCell ref="A14:B14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5" workbookViewId="0">
      <selection activeCell="M20" sqref="M20"/>
    </sheetView>
  </sheetViews>
  <sheetFormatPr defaultRowHeight="15" x14ac:dyDescent="0.25"/>
  <cols>
    <col min="1" max="1" width="14.85546875" customWidth="1"/>
    <col min="2" max="2" width="25.140625" customWidth="1"/>
    <col min="5" max="5" width="9.42578125" customWidth="1"/>
    <col min="6" max="6" width="11" customWidth="1"/>
    <col min="7" max="7" width="10" customWidth="1"/>
    <col min="8" max="8" width="11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3.45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27.6" customHeight="1" thickTop="1" thickBot="1" x14ac:dyDescent="0.3">
      <c r="A4" s="554"/>
      <c r="B4" s="556"/>
      <c r="C4" s="554"/>
      <c r="D4" s="38" t="s">
        <v>6</v>
      </c>
      <c r="E4" s="39" t="s">
        <v>7</v>
      </c>
      <c r="F4" s="40" t="s">
        <v>8</v>
      </c>
      <c r="G4" s="556"/>
      <c r="H4" s="554"/>
      <c r="I4" s="1"/>
    </row>
    <row r="5" spans="1:9" ht="17.25" thickTop="1" thickBot="1" x14ac:dyDescent="0.3">
      <c r="A5" s="561" t="s">
        <v>11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21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6.5" thickBot="1" x14ac:dyDescent="0.3">
      <c r="A9" s="566"/>
      <c r="B9" s="63"/>
      <c r="C9" s="11"/>
      <c r="D9" s="18"/>
      <c r="E9" s="11"/>
      <c r="F9" s="24"/>
      <c r="G9" s="7"/>
      <c r="H9" s="11"/>
    </row>
    <row r="10" spans="1:9" ht="17.25" thickTop="1" thickBot="1" x14ac:dyDescent="0.3">
      <c r="A10" s="4"/>
      <c r="B10" s="8"/>
      <c r="C10" s="27"/>
      <c r="D10" s="19"/>
      <c r="E10" s="27"/>
      <c r="F10" s="25"/>
      <c r="G10" s="8"/>
      <c r="H10" s="4"/>
    </row>
    <row r="11" spans="1:9" ht="32.1" customHeight="1" thickTop="1" thickBot="1" x14ac:dyDescent="0.3">
      <c r="A11" s="557" t="s">
        <v>14</v>
      </c>
      <c r="B11" s="558"/>
      <c r="C11" s="29">
        <f>SUM(C7:C9)</f>
        <v>0</v>
      </c>
      <c r="D11" s="30">
        <f>SUM(D7:D10)</f>
        <v>0</v>
      </c>
      <c r="E11" s="29">
        <f>SUM(E7:E10)</f>
        <v>0</v>
      </c>
      <c r="F11" s="31">
        <f>SUM(F7:F10)</f>
        <v>0</v>
      </c>
      <c r="G11" s="28">
        <f>SUM(G7:G10)</f>
        <v>0</v>
      </c>
      <c r="H11" s="29"/>
    </row>
    <row r="12" spans="1:9" ht="32.1" customHeight="1" thickTop="1" thickBot="1" x14ac:dyDescent="0.3">
      <c r="A12" s="54" t="s">
        <v>29</v>
      </c>
      <c r="B12" s="45"/>
      <c r="C12" s="10"/>
      <c r="D12" s="17"/>
      <c r="E12" s="10"/>
      <c r="F12" s="23"/>
      <c r="G12" s="2"/>
      <c r="H12" s="10"/>
    </row>
    <row r="13" spans="1:9" ht="32.1" customHeight="1" thickTop="1" thickBot="1" x14ac:dyDescent="0.3">
      <c r="A13" s="557" t="s">
        <v>30</v>
      </c>
      <c r="B13" s="558"/>
      <c r="C13" s="29">
        <f>SUM(C12)</f>
        <v>0</v>
      </c>
      <c r="D13" s="30">
        <f>SUM(D12)</f>
        <v>0</v>
      </c>
      <c r="E13" s="29">
        <f>SUM(E12)</f>
        <v>0</v>
      </c>
      <c r="F13" s="31">
        <f>SUM(F12)</f>
        <v>0</v>
      </c>
      <c r="G13" s="28">
        <f>SUM(G12)</f>
        <v>0</v>
      </c>
      <c r="H13" s="29"/>
    </row>
    <row r="14" spans="1:9" ht="17.25" thickTop="1" thickBot="1" x14ac:dyDescent="0.3">
      <c r="A14" s="3"/>
      <c r="B14" s="5"/>
      <c r="C14" s="4"/>
      <c r="D14" s="15"/>
      <c r="E14" s="4"/>
      <c r="F14" s="21"/>
      <c r="G14" s="5"/>
      <c r="H14" s="4"/>
    </row>
    <row r="15" spans="1:9" ht="16.5" customHeight="1" thickTop="1" x14ac:dyDescent="0.25">
      <c r="A15" s="566" t="s">
        <v>15</v>
      </c>
      <c r="B15" s="44"/>
      <c r="C15" s="12"/>
      <c r="D15" s="16"/>
      <c r="E15" s="12"/>
      <c r="F15" s="22"/>
      <c r="G15" s="6"/>
      <c r="H15" s="12"/>
    </row>
    <row r="16" spans="1:9" ht="20.45" customHeight="1" x14ac:dyDescent="0.25">
      <c r="A16" s="566"/>
      <c r="B16" s="44"/>
      <c r="C16" s="12"/>
      <c r="D16" s="16"/>
      <c r="E16" s="12"/>
      <c r="F16" s="22"/>
      <c r="G16" s="6"/>
      <c r="H16" s="12"/>
    </row>
    <row r="17" spans="1:8" ht="15.75" x14ac:dyDescent="0.25">
      <c r="A17" s="566"/>
      <c r="B17" s="45"/>
      <c r="C17" s="10"/>
      <c r="D17" s="17"/>
      <c r="E17" s="10"/>
      <c r="F17" s="23"/>
      <c r="G17" s="2"/>
      <c r="H17" s="10"/>
    </row>
    <row r="18" spans="1:8" ht="15.75" x14ac:dyDescent="0.25">
      <c r="A18" s="566"/>
      <c r="B18" s="45"/>
      <c r="C18" s="10"/>
      <c r="D18" s="17"/>
      <c r="E18" s="10"/>
      <c r="F18" s="23"/>
      <c r="G18" s="2"/>
      <c r="H18" s="10"/>
    </row>
    <row r="19" spans="1:8" ht="15.75" x14ac:dyDescent="0.25">
      <c r="A19" s="566"/>
      <c r="B19" s="47"/>
      <c r="C19" s="10"/>
      <c r="D19" s="17"/>
      <c r="E19" s="10"/>
      <c r="F19" s="23"/>
      <c r="G19" s="2"/>
      <c r="H19" s="10"/>
    </row>
    <row r="20" spans="1:8" ht="36" customHeight="1" thickBot="1" x14ac:dyDescent="0.3">
      <c r="A20" s="566"/>
      <c r="B20" s="47"/>
      <c r="C20" s="13"/>
      <c r="D20" s="20"/>
      <c r="E20" s="13"/>
      <c r="F20" s="26"/>
      <c r="G20" s="9"/>
      <c r="H20" s="13"/>
    </row>
    <row r="21" spans="1:8" ht="17.25" thickTop="1" thickBot="1" x14ac:dyDescent="0.3">
      <c r="A21" s="4"/>
      <c r="B21" s="5"/>
      <c r="C21" s="4"/>
      <c r="D21" s="15"/>
      <c r="E21" s="4"/>
      <c r="F21" s="21"/>
      <c r="G21" s="5"/>
      <c r="H21" s="4"/>
    </row>
    <row r="22" spans="1:8" ht="32.1" customHeight="1" thickTop="1" thickBot="1" x14ac:dyDescent="0.3">
      <c r="A22" s="557" t="s">
        <v>16</v>
      </c>
      <c r="B22" s="558"/>
      <c r="C22" s="30">
        <f>SUM(C15:C21)</f>
        <v>0</v>
      </c>
      <c r="D22" s="30">
        <f>SUM(D15:D21)</f>
        <v>0</v>
      </c>
      <c r="E22" s="29">
        <f>SUM(E15:E21)</f>
        <v>0</v>
      </c>
      <c r="F22" s="31">
        <f>SUM(F15:F21)</f>
        <v>0</v>
      </c>
      <c r="G22" s="28">
        <f>SUM(G15:G21)</f>
        <v>0</v>
      </c>
      <c r="H22" s="29"/>
    </row>
    <row r="23" spans="1:8" ht="17.25" thickTop="1" thickBot="1" x14ac:dyDescent="0.3">
      <c r="A23" s="14"/>
      <c r="B23" s="35"/>
      <c r="C23" s="14"/>
      <c r="D23" s="36"/>
      <c r="E23" s="14"/>
      <c r="F23" s="37"/>
      <c r="G23" s="35"/>
      <c r="H23" s="14"/>
    </row>
    <row r="24" spans="1:8" ht="18" customHeight="1" thickTop="1" x14ac:dyDescent="0.25">
      <c r="A24" s="566" t="s">
        <v>17</v>
      </c>
      <c r="B24" s="44"/>
      <c r="C24" s="12"/>
      <c r="D24" s="16"/>
      <c r="E24" s="12"/>
      <c r="F24" s="22"/>
      <c r="G24" s="6"/>
      <c r="H24" s="12"/>
    </row>
    <row r="25" spans="1:8" ht="21" customHeight="1" thickBot="1" x14ac:dyDescent="0.3">
      <c r="A25" s="566"/>
      <c r="B25" s="45"/>
      <c r="C25" s="11"/>
      <c r="D25" s="18"/>
      <c r="E25" s="11"/>
      <c r="F25" s="24"/>
      <c r="G25" s="7"/>
      <c r="H25" s="11"/>
    </row>
    <row r="26" spans="1:8" ht="17.25" thickTop="1" thickBot="1" x14ac:dyDescent="0.3">
      <c r="A26" s="566"/>
      <c r="B26" s="9"/>
      <c r="C26" s="13"/>
      <c r="D26" s="20"/>
      <c r="E26" s="13"/>
      <c r="F26" s="26"/>
      <c r="G26" s="9"/>
      <c r="H26" s="11"/>
    </row>
    <row r="27" spans="1:8" ht="17.25" thickTop="1" thickBot="1" x14ac:dyDescent="0.3">
      <c r="A27" s="4"/>
      <c r="B27" s="5"/>
      <c r="C27" s="4"/>
      <c r="D27" s="15"/>
      <c r="E27" s="4"/>
      <c r="F27" s="21"/>
      <c r="G27" s="5"/>
      <c r="H27" s="4"/>
    </row>
    <row r="28" spans="1:8" ht="32.1" customHeight="1" thickTop="1" thickBot="1" x14ac:dyDescent="0.3">
      <c r="A28" s="557" t="s">
        <v>18</v>
      </c>
      <c r="B28" s="558"/>
      <c r="C28" s="30">
        <f>SUM(C23:C27)</f>
        <v>0</v>
      </c>
      <c r="D28" s="30">
        <f>SUM(D23:D27)</f>
        <v>0</v>
      </c>
      <c r="E28" s="29">
        <f>SUM(E23:E27)</f>
        <v>0</v>
      </c>
      <c r="F28" s="31">
        <f>SUM(F23:F27)</f>
        <v>0</v>
      </c>
      <c r="G28" s="28">
        <f>SUM(G23:G27)</f>
        <v>0</v>
      </c>
      <c r="H28" s="32"/>
    </row>
    <row r="29" spans="1:8" ht="32.1" customHeight="1" thickTop="1" thickBot="1" x14ac:dyDescent="0.3">
      <c r="A29" s="559" t="s">
        <v>19</v>
      </c>
      <c r="B29" s="560"/>
      <c r="C29" s="34">
        <f>SUM(C11,C13,C22,C28)</f>
        <v>0</v>
      </c>
      <c r="D29" s="34">
        <f>SUM(D11,D13,D22,D28)</f>
        <v>0</v>
      </c>
      <c r="E29" s="34">
        <f>SUM(E11,E13,E22,E28)</f>
        <v>0</v>
      </c>
      <c r="F29" s="34">
        <f>SUM(F11,F13,F22,F28)</f>
        <v>0</v>
      </c>
      <c r="G29" s="34">
        <f>SUM(G11,G13,G22,G28)</f>
        <v>0</v>
      </c>
      <c r="H29" s="33"/>
    </row>
    <row r="30" spans="1:8" ht="15.75" thickTop="1" x14ac:dyDescent="0.25"/>
  </sheetData>
  <mergeCells count="18">
    <mergeCell ref="A5:B5"/>
    <mergeCell ref="A6:B6"/>
    <mergeCell ref="A28:B28"/>
    <mergeCell ref="A29:B29"/>
    <mergeCell ref="A11:B11"/>
    <mergeCell ref="A7:A9"/>
    <mergeCell ref="A15:A20"/>
    <mergeCell ref="A24:A26"/>
    <mergeCell ref="A22:B22"/>
    <mergeCell ref="A13:B13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4" workbookViewId="0">
      <selection activeCell="K14" sqref="K14"/>
    </sheetView>
  </sheetViews>
  <sheetFormatPr defaultRowHeight="15" x14ac:dyDescent="0.25"/>
  <cols>
    <col min="1" max="1" width="12.140625" customWidth="1"/>
    <col min="2" max="2" width="18.28515625" customWidth="1"/>
    <col min="5" max="5" width="10.42578125" customWidth="1"/>
    <col min="6" max="6" width="11.85546875" customWidth="1"/>
    <col min="7" max="7" width="10.28515625" customWidth="1"/>
    <col min="8" max="8" width="12.570312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0.45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35.450000000000003" customHeight="1" thickTop="1" thickBot="1" x14ac:dyDescent="0.3">
      <c r="A4" s="554"/>
      <c r="B4" s="556"/>
      <c r="C4" s="554"/>
      <c r="D4" s="38" t="s">
        <v>6</v>
      </c>
      <c r="E4" s="39" t="s">
        <v>7</v>
      </c>
      <c r="F4" s="40" t="s">
        <v>8</v>
      </c>
      <c r="G4" s="556"/>
      <c r="H4" s="554"/>
      <c r="I4" s="1"/>
    </row>
    <row r="5" spans="1:9" ht="17.25" thickTop="1" thickBot="1" x14ac:dyDescent="0.3">
      <c r="A5" s="561" t="s">
        <v>11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22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55"/>
      <c r="C8" s="10"/>
      <c r="D8" s="17"/>
      <c r="E8" s="10"/>
      <c r="F8" s="23"/>
      <c r="G8" s="2"/>
      <c r="H8" s="10"/>
    </row>
    <row r="9" spans="1:9" ht="15.75" x14ac:dyDescent="0.25">
      <c r="A9" s="566"/>
      <c r="B9" s="45"/>
      <c r="C9" s="10"/>
      <c r="D9" s="17"/>
      <c r="E9" s="10"/>
      <c r="F9" s="23"/>
      <c r="G9" s="2"/>
      <c r="H9" s="10"/>
    </row>
    <row r="10" spans="1:9" ht="15.75" x14ac:dyDescent="0.25">
      <c r="A10" s="566"/>
      <c r="B10" s="45"/>
      <c r="C10" s="10"/>
      <c r="D10" s="17"/>
      <c r="E10" s="10"/>
      <c r="F10" s="23"/>
      <c r="G10" s="2"/>
      <c r="H10" s="10"/>
    </row>
    <row r="11" spans="1:9" ht="16.5" thickBot="1" x14ac:dyDescent="0.3">
      <c r="A11" s="566"/>
      <c r="B11" s="46"/>
      <c r="C11" s="11"/>
      <c r="D11" s="18"/>
      <c r="E11" s="11"/>
      <c r="F11" s="24"/>
      <c r="G11" s="7"/>
      <c r="H11" s="11"/>
    </row>
    <row r="12" spans="1:9" ht="17.25" thickTop="1" thickBot="1" x14ac:dyDescent="0.3">
      <c r="A12" s="567"/>
      <c r="B12" s="7"/>
      <c r="C12" s="11"/>
      <c r="D12" s="18"/>
      <c r="E12" s="11"/>
      <c r="F12" s="24"/>
      <c r="G12" s="7"/>
      <c r="H12" s="11"/>
    </row>
    <row r="13" spans="1:9" ht="17.25" thickTop="1" thickBot="1" x14ac:dyDescent="0.3">
      <c r="A13" s="4"/>
      <c r="B13" s="8"/>
      <c r="C13" s="27"/>
      <c r="D13" s="19"/>
      <c r="E13" s="27"/>
      <c r="F13" s="25"/>
      <c r="G13" s="8"/>
      <c r="H13" s="4"/>
    </row>
    <row r="14" spans="1:9" ht="32.1" customHeight="1" thickTop="1" thickBot="1" x14ac:dyDescent="0.3">
      <c r="A14" s="557" t="s">
        <v>14</v>
      </c>
      <c r="B14" s="558"/>
      <c r="C14" s="29">
        <f>SUM(C7:C11)</f>
        <v>0</v>
      </c>
      <c r="D14" s="30">
        <f>SUM(D7:D13)</f>
        <v>0</v>
      </c>
      <c r="E14" s="29">
        <f>SUM(E7:E13)</f>
        <v>0</v>
      </c>
      <c r="F14" s="31">
        <f>SUM(F7:F13)</f>
        <v>0</v>
      </c>
      <c r="G14" s="28">
        <f>SUM(G7:G13)</f>
        <v>0</v>
      </c>
      <c r="H14" s="29"/>
    </row>
    <row r="15" spans="1:9" ht="32.1" customHeight="1" thickTop="1" thickBot="1" x14ac:dyDescent="0.3">
      <c r="A15" s="54" t="s">
        <v>29</v>
      </c>
      <c r="B15" s="56"/>
      <c r="C15" s="51"/>
      <c r="D15" s="50"/>
      <c r="E15" s="51"/>
      <c r="F15" s="52"/>
      <c r="G15" s="53"/>
      <c r="H15" s="51"/>
    </row>
    <row r="16" spans="1:9" ht="32.1" customHeight="1" thickTop="1" thickBot="1" x14ac:dyDescent="0.3">
      <c r="A16" s="557" t="s">
        <v>30</v>
      </c>
      <c r="B16" s="558"/>
      <c r="C16" s="29">
        <f>SUM(C15)</f>
        <v>0</v>
      </c>
      <c r="D16" s="30">
        <f>SUM(D15)</f>
        <v>0</v>
      </c>
      <c r="E16" s="29">
        <f>SUM(E15)</f>
        <v>0</v>
      </c>
      <c r="F16" s="31">
        <f>SUM(F15)</f>
        <v>0</v>
      </c>
      <c r="G16" s="28">
        <f>SUM(G15)</f>
        <v>0</v>
      </c>
      <c r="H16" s="29"/>
    </row>
    <row r="17" spans="1:8" ht="17.25" thickTop="1" thickBot="1" x14ac:dyDescent="0.3">
      <c r="A17" s="3"/>
      <c r="B17" s="5"/>
      <c r="C17" s="4"/>
      <c r="D17" s="15"/>
      <c r="E17" s="4"/>
      <c r="F17" s="21"/>
      <c r="G17" s="5"/>
      <c r="H17" s="4"/>
    </row>
    <row r="18" spans="1:8" ht="16.5" thickTop="1" x14ac:dyDescent="0.25">
      <c r="A18" s="566" t="s">
        <v>15</v>
      </c>
      <c r="B18" s="44"/>
      <c r="C18" s="12"/>
      <c r="D18" s="16"/>
      <c r="E18" s="12"/>
      <c r="F18" s="22"/>
      <c r="G18" s="6"/>
      <c r="H18" s="12"/>
    </row>
    <row r="19" spans="1:8" ht="15.75" x14ac:dyDescent="0.25">
      <c r="A19" s="566"/>
      <c r="B19" s="55"/>
      <c r="C19" s="10"/>
      <c r="D19" s="17"/>
      <c r="E19" s="10"/>
      <c r="F19" s="23"/>
      <c r="G19" s="2"/>
      <c r="H19" s="10"/>
    </row>
    <row r="20" spans="1:8" ht="15.75" x14ac:dyDescent="0.25">
      <c r="A20" s="566"/>
      <c r="B20" s="55"/>
      <c r="C20" s="10"/>
      <c r="D20" s="10"/>
      <c r="E20" s="23"/>
      <c r="F20" s="2"/>
      <c r="G20" s="10"/>
      <c r="H20" s="10"/>
    </row>
    <row r="21" spans="1:8" ht="15.75" x14ac:dyDescent="0.25">
      <c r="A21" s="566"/>
      <c r="B21" s="45"/>
      <c r="C21" s="10"/>
      <c r="D21" s="17"/>
      <c r="E21" s="10"/>
      <c r="F21" s="23"/>
      <c r="G21" s="2"/>
      <c r="H21" s="10"/>
    </row>
    <row r="22" spans="1:8" ht="15.75" x14ac:dyDescent="0.25">
      <c r="A22" s="566"/>
      <c r="B22" s="45"/>
      <c r="C22" s="10"/>
      <c r="D22" s="17"/>
      <c r="E22" s="10"/>
      <c r="F22" s="23"/>
      <c r="G22" s="2"/>
      <c r="H22" s="10"/>
    </row>
    <row r="23" spans="1:8" ht="15.75" x14ac:dyDescent="0.25">
      <c r="A23" s="566"/>
      <c r="B23" s="45"/>
      <c r="C23" s="10"/>
      <c r="D23" s="17"/>
      <c r="E23" s="10"/>
      <c r="F23" s="23"/>
      <c r="G23" s="2"/>
      <c r="H23" s="10"/>
    </row>
    <row r="24" spans="1:8" ht="15.75" x14ac:dyDescent="0.25">
      <c r="A24" s="566"/>
      <c r="B24" s="45"/>
      <c r="C24" s="10"/>
      <c r="D24" s="17"/>
      <c r="E24" s="10"/>
      <c r="F24" s="23"/>
      <c r="G24" s="2"/>
      <c r="H24" s="10"/>
    </row>
    <row r="25" spans="1:8" ht="16.5" thickBot="1" x14ac:dyDescent="0.3">
      <c r="A25" s="566"/>
      <c r="B25" s="45"/>
      <c r="C25" s="13"/>
      <c r="D25" s="13"/>
      <c r="E25" s="20"/>
      <c r="F25" s="13"/>
      <c r="G25" s="26"/>
      <c r="H25" s="13"/>
    </row>
    <row r="26" spans="1:8" ht="17.25" thickTop="1" thickBot="1" x14ac:dyDescent="0.3">
      <c r="A26" s="4"/>
      <c r="B26" s="5"/>
      <c r="C26" s="4"/>
      <c r="D26" s="15"/>
      <c r="E26" s="4"/>
      <c r="F26" s="21"/>
      <c r="G26" s="5"/>
      <c r="H26" s="4"/>
    </row>
    <row r="27" spans="1:8" ht="32.1" customHeight="1" thickTop="1" thickBot="1" x14ac:dyDescent="0.3">
      <c r="A27" s="557" t="s">
        <v>16</v>
      </c>
      <c r="B27" s="558"/>
      <c r="C27" s="30">
        <f>SUM(C18:C26)</f>
        <v>0</v>
      </c>
      <c r="D27" s="30">
        <f>SUM(D18:D26)</f>
        <v>0</v>
      </c>
      <c r="E27" s="29">
        <f>SUM(E18:E26)</f>
        <v>0</v>
      </c>
      <c r="F27" s="31">
        <f>SUM(F18:F26)</f>
        <v>0</v>
      </c>
      <c r="G27" s="28">
        <f>SUM(G18:G26)</f>
        <v>0</v>
      </c>
      <c r="H27" s="29"/>
    </row>
    <row r="28" spans="1:8" ht="17.25" thickTop="1" thickBot="1" x14ac:dyDescent="0.3">
      <c r="A28" s="14"/>
      <c r="B28" s="35"/>
      <c r="C28" s="14"/>
      <c r="D28" s="36"/>
      <c r="E28" s="14"/>
      <c r="F28" s="37"/>
      <c r="G28" s="35"/>
      <c r="H28" s="14"/>
    </row>
    <row r="29" spans="1:8" ht="16.5" thickTop="1" x14ac:dyDescent="0.25">
      <c r="A29" s="566" t="s">
        <v>17</v>
      </c>
      <c r="B29" s="44"/>
      <c r="C29" s="12"/>
      <c r="D29" s="66"/>
      <c r="E29" s="66"/>
      <c r="F29" s="68"/>
      <c r="G29" s="66"/>
      <c r="H29" s="12"/>
    </row>
    <row r="30" spans="1:8" ht="15.75" x14ac:dyDescent="0.25">
      <c r="A30" s="566"/>
      <c r="B30" s="45"/>
      <c r="C30" s="10"/>
      <c r="D30" s="65"/>
      <c r="E30" s="65"/>
      <c r="F30" s="67"/>
      <c r="G30" s="65"/>
      <c r="H30" s="10"/>
    </row>
    <row r="31" spans="1:8" ht="16.5" thickBot="1" x14ac:dyDescent="0.3">
      <c r="A31" s="566"/>
      <c r="B31" s="47"/>
      <c r="C31" s="13"/>
      <c r="D31" s="19"/>
      <c r="E31" s="27"/>
      <c r="F31" s="11"/>
      <c r="G31" s="8"/>
      <c r="H31" s="11"/>
    </row>
    <row r="32" spans="1:8" ht="17.25" thickTop="1" thickBot="1" x14ac:dyDescent="0.3">
      <c r="A32" s="4"/>
      <c r="B32" s="5"/>
      <c r="C32" s="4"/>
      <c r="D32" s="15"/>
      <c r="E32" s="4"/>
      <c r="F32" s="21"/>
      <c r="G32" s="5"/>
      <c r="H32" s="4"/>
    </row>
    <row r="33" spans="1:8" ht="32.1" customHeight="1" thickTop="1" thickBot="1" x14ac:dyDescent="0.3">
      <c r="A33" s="557" t="s">
        <v>18</v>
      </c>
      <c r="B33" s="558"/>
      <c r="C33" s="30">
        <f>SUM(C28:C32)</f>
        <v>0</v>
      </c>
      <c r="D33" s="30">
        <f>SUM(D28:D32)</f>
        <v>0</v>
      </c>
      <c r="E33" s="29">
        <f>SUM(E28:E32)</f>
        <v>0</v>
      </c>
      <c r="F33" s="31">
        <f>SUM(F28:F32)</f>
        <v>0</v>
      </c>
      <c r="G33" s="28">
        <f>SUM(G28:G32)</f>
        <v>0</v>
      </c>
      <c r="H33" s="32"/>
    </row>
    <row r="34" spans="1:8" ht="32.1" customHeight="1" thickTop="1" thickBot="1" x14ac:dyDescent="0.3">
      <c r="A34" s="559" t="s">
        <v>19</v>
      </c>
      <c r="B34" s="560"/>
      <c r="C34" s="34">
        <f>SUM(C14,C16,C27,C33)</f>
        <v>0</v>
      </c>
      <c r="D34" s="34">
        <f>SUM(D14,D16,D27,D33)</f>
        <v>0</v>
      </c>
      <c r="E34" s="34">
        <f>SUM(E14,E16,E27,E33)</f>
        <v>0</v>
      </c>
      <c r="F34" s="34">
        <f>SUM(F14,F16,F27,F33)</f>
        <v>0</v>
      </c>
      <c r="G34" s="34">
        <f>SUM(G14,G16,G27,G33)</f>
        <v>0</v>
      </c>
      <c r="H34" s="33"/>
    </row>
    <row r="35" spans="1:8" ht="15.75" thickTop="1" x14ac:dyDescent="0.25"/>
  </sheetData>
  <mergeCells count="18">
    <mergeCell ref="A5:B5"/>
    <mergeCell ref="A6:B6"/>
    <mergeCell ref="A33:B33"/>
    <mergeCell ref="A34:B34"/>
    <mergeCell ref="A14:B14"/>
    <mergeCell ref="A7:A12"/>
    <mergeCell ref="A18:A25"/>
    <mergeCell ref="A29:A31"/>
    <mergeCell ref="A27:B27"/>
    <mergeCell ref="A16:B16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55118110236220474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workbookViewId="0">
      <selection activeCell="L13" sqref="L13"/>
    </sheetView>
  </sheetViews>
  <sheetFormatPr defaultRowHeight="15" x14ac:dyDescent="0.25"/>
  <cols>
    <col min="1" max="1" width="15.5703125" customWidth="1"/>
    <col min="2" max="2" width="18.5703125" customWidth="1"/>
    <col min="5" max="6" width="10.28515625" customWidth="1"/>
    <col min="7" max="7" width="11.5703125" customWidth="1"/>
    <col min="8" max="8" width="12.8554687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3.1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3" t="s">
        <v>9</v>
      </c>
      <c r="H3" s="553" t="s">
        <v>10</v>
      </c>
      <c r="I3" s="1"/>
    </row>
    <row r="4" spans="1:9" ht="34.5" customHeight="1" thickTop="1" thickBot="1" x14ac:dyDescent="0.3">
      <c r="A4" s="554"/>
      <c r="B4" s="556"/>
      <c r="C4" s="554"/>
      <c r="D4" s="38" t="s">
        <v>6</v>
      </c>
      <c r="E4" s="39" t="s">
        <v>7</v>
      </c>
      <c r="F4" s="40" t="s">
        <v>8</v>
      </c>
      <c r="G4" s="568"/>
      <c r="H4" s="554"/>
      <c r="I4" s="1"/>
    </row>
    <row r="5" spans="1:9" ht="17.25" thickTop="1" thickBot="1" x14ac:dyDescent="0.3">
      <c r="A5" s="561" t="s">
        <v>11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23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5.75" x14ac:dyDescent="0.25">
      <c r="A9" s="566"/>
      <c r="B9" s="47"/>
      <c r="C9" s="13"/>
      <c r="D9" s="20"/>
      <c r="E9" s="13"/>
      <c r="F9" s="26"/>
      <c r="G9" s="9"/>
      <c r="H9" s="13"/>
    </row>
    <row r="10" spans="1:9" ht="16.5" thickBot="1" x14ac:dyDescent="0.3">
      <c r="A10" s="567"/>
      <c r="B10" s="46"/>
      <c r="C10" s="11"/>
      <c r="D10" s="18"/>
      <c r="E10" s="11"/>
      <c r="F10" s="24"/>
      <c r="G10" s="7"/>
      <c r="H10" s="11"/>
    </row>
    <row r="11" spans="1:9" ht="17.25" thickTop="1" thickBot="1" x14ac:dyDescent="0.3">
      <c r="A11" s="4"/>
      <c r="B11" s="8"/>
      <c r="C11" s="27"/>
      <c r="D11" s="19"/>
      <c r="E11" s="27"/>
      <c r="F11" s="25"/>
      <c r="G11" s="8"/>
      <c r="H11" s="4"/>
    </row>
    <row r="12" spans="1:9" ht="32.1" customHeight="1" thickTop="1" thickBot="1" x14ac:dyDescent="0.3">
      <c r="A12" s="557" t="s">
        <v>14</v>
      </c>
      <c r="B12" s="558"/>
      <c r="C12" s="30">
        <f>SUM(C7:C11)</f>
        <v>0</v>
      </c>
      <c r="D12" s="30">
        <f>SUM(D7:D11)</f>
        <v>0</v>
      </c>
      <c r="E12" s="29">
        <f>SUM(E7:E11)</f>
        <v>0</v>
      </c>
      <c r="F12" s="31">
        <f>SUM(F7:F11)</f>
        <v>0</v>
      </c>
      <c r="G12" s="28">
        <f>SUM(G7:G11)</f>
        <v>0</v>
      </c>
      <c r="H12" s="29"/>
    </row>
    <row r="13" spans="1:9" ht="32.1" customHeight="1" thickTop="1" thickBot="1" x14ac:dyDescent="0.3">
      <c r="A13" s="54" t="s">
        <v>29</v>
      </c>
      <c r="B13" s="45"/>
      <c r="C13" s="10"/>
      <c r="D13" s="17"/>
      <c r="E13" s="10"/>
      <c r="F13" s="23"/>
      <c r="G13" s="2"/>
      <c r="H13" s="10"/>
    </row>
    <row r="14" spans="1:9" ht="32.1" customHeight="1" thickTop="1" thickBot="1" x14ac:dyDescent="0.3">
      <c r="A14" s="557" t="s">
        <v>30</v>
      </c>
      <c r="B14" s="558"/>
      <c r="C14" s="30">
        <f>SUM(C13)</f>
        <v>0</v>
      </c>
      <c r="D14" s="30">
        <f>SUM(D13)</f>
        <v>0</v>
      </c>
      <c r="E14" s="29">
        <f>SUM(E13)</f>
        <v>0</v>
      </c>
      <c r="F14" s="31">
        <f>SUM(F13)</f>
        <v>0</v>
      </c>
      <c r="G14" s="28">
        <f>SUM(G13)</f>
        <v>0</v>
      </c>
      <c r="H14" s="29"/>
    </row>
    <row r="15" spans="1:9" ht="17.25" thickTop="1" thickBot="1" x14ac:dyDescent="0.3">
      <c r="A15" s="3"/>
      <c r="B15" s="5"/>
      <c r="C15" s="4"/>
      <c r="D15" s="15"/>
      <c r="E15" s="4"/>
      <c r="F15" s="21"/>
      <c r="G15" s="5"/>
      <c r="H15" s="4"/>
    </row>
    <row r="16" spans="1:9" ht="16.5" thickTop="1" x14ac:dyDescent="0.25">
      <c r="A16" s="566" t="s">
        <v>15</v>
      </c>
      <c r="B16" s="61"/>
      <c r="C16" s="12"/>
      <c r="D16" s="16"/>
      <c r="E16" s="12"/>
      <c r="F16" s="22"/>
      <c r="G16" s="6"/>
      <c r="H16" s="12"/>
    </row>
    <row r="17" spans="1:8" ht="15.75" x14ac:dyDescent="0.25">
      <c r="A17" s="566"/>
      <c r="B17" s="55"/>
      <c r="C17" s="10"/>
      <c r="D17" s="17"/>
      <c r="E17" s="10"/>
      <c r="F17" s="23"/>
      <c r="G17" s="2"/>
      <c r="H17" s="10"/>
    </row>
    <row r="18" spans="1:8" ht="15.75" x14ac:dyDescent="0.25">
      <c r="A18" s="566"/>
      <c r="B18" s="55"/>
      <c r="C18" s="10"/>
      <c r="D18" s="17"/>
      <c r="E18" s="10"/>
      <c r="F18" s="23"/>
      <c r="G18" s="2"/>
      <c r="H18" s="10"/>
    </row>
    <row r="19" spans="1:8" ht="15.75" x14ac:dyDescent="0.25">
      <c r="A19" s="566"/>
      <c r="B19" s="45"/>
      <c r="C19" s="10"/>
      <c r="D19" s="17"/>
      <c r="E19" s="10"/>
      <c r="F19" s="23"/>
      <c r="G19" s="2"/>
      <c r="H19" s="10"/>
    </row>
    <row r="20" spans="1:8" ht="15.75" x14ac:dyDescent="0.25">
      <c r="A20" s="566"/>
      <c r="B20" s="45"/>
      <c r="C20" s="10"/>
      <c r="D20" s="17"/>
      <c r="E20" s="10"/>
      <c r="F20" s="23"/>
      <c r="G20" s="2"/>
      <c r="H20" s="10"/>
    </row>
    <row r="21" spans="1:8" ht="15.75" x14ac:dyDescent="0.25">
      <c r="A21" s="566"/>
      <c r="B21" s="45"/>
      <c r="C21" s="10"/>
      <c r="D21" s="17"/>
      <c r="E21" s="10"/>
      <c r="F21" s="23"/>
      <c r="G21" s="2"/>
      <c r="H21" s="10"/>
    </row>
    <row r="22" spans="1:8" ht="34.5" customHeight="1" thickBot="1" x14ac:dyDescent="0.3">
      <c r="A22" s="566"/>
      <c r="B22" s="47"/>
      <c r="C22" s="13"/>
      <c r="D22" s="20"/>
      <c r="E22" s="13"/>
      <c r="F22" s="26"/>
      <c r="G22" s="9"/>
      <c r="H22" s="13"/>
    </row>
    <row r="23" spans="1:8" ht="17.25" thickTop="1" thickBot="1" x14ac:dyDescent="0.3">
      <c r="A23" s="4"/>
      <c r="B23" s="5"/>
      <c r="C23" s="4"/>
      <c r="D23" s="15"/>
      <c r="E23" s="4"/>
      <c r="F23" s="21"/>
      <c r="G23" s="5"/>
      <c r="H23" s="4"/>
    </row>
    <row r="24" spans="1:8" ht="32.1" customHeight="1" thickTop="1" thickBot="1" x14ac:dyDescent="0.3">
      <c r="A24" s="557" t="s">
        <v>16</v>
      </c>
      <c r="B24" s="558"/>
      <c r="C24" s="30">
        <f>SUM(C16:C23)</f>
        <v>0</v>
      </c>
      <c r="D24" s="30">
        <f>SUM(D16:D23)</f>
        <v>0</v>
      </c>
      <c r="E24" s="29">
        <f>SUM(E16:E23)</f>
        <v>0</v>
      </c>
      <c r="F24" s="31">
        <f>SUM(F16:F23)</f>
        <v>0</v>
      </c>
      <c r="G24" s="28">
        <f>SUM(G16:G23)</f>
        <v>0</v>
      </c>
      <c r="H24" s="29"/>
    </row>
    <row r="25" spans="1:8" ht="17.25" thickTop="1" thickBot="1" x14ac:dyDescent="0.3">
      <c r="A25" s="14"/>
      <c r="B25" s="8"/>
      <c r="C25" s="27"/>
      <c r="D25" s="19"/>
      <c r="E25" s="27"/>
      <c r="F25" s="25"/>
      <c r="G25" s="8"/>
      <c r="H25" s="27"/>
    </row>
    <row r="26" spans="1:8" ht="16.5" thickTop="1" x14ac:dyDescent="0.25">
      <c r="A26" s="8"/>
      <c r="B26" s="70"/>
      <c r="C26" s="66"/>
      <c r="D26" s="66"/>
      <c r="E26" s="66"/>
      <c r="F26" s="66"/>
      <c r="G26" s="66"/>
      <c r="H26" s="66"/>
    </row>
    <row r="27" spans="1:8" ht="15.75" x14ac:dyDescent="0.25">
      <c r="A27" s="8"/>
      <c r="B27" s="71"/>
      <c r="C27" s="10"/>
      <c r="D27" s="10"/>
      <c r="E27" s="10"/>
      <c r="F27" s="10"/>
      <c r="G27" s="10"/>
      <c r="H27" s="10"/>
    </row>
    <row r="28" spans="1:8" ht="15.75" x14ac:dyDescent="0.25">
      <c r="A28" s="8"/>
      <c r="B28" s="71"/>
      <c r="C28" s="12"/>
      <c r="D28" s="16"/>
      <c r="E28" s="12"/>
      <c r="F28" s="22"/>
      <c r="G28" s="6"/>
      <c r="H28" s="12"/>
    </row>
    <row r="29" spans="1:8" ht="15.75" x14ac:dyDescent="0.25">
      <c r="A29" s="569" t="s">
        <v>17</v>
      </c>
      <c r="B29" s="72"/>
      <c r="C29" s="12"/>
      <c r="D29" s="16"/>
      <c r="E29" s="12"/>
      <c r="F29" s="22"/>
      <c r="G29" s="6"/>
      <c r="H29" s="12"/>
    </row>
    <row r="30" spans="1:8" ht="16.5" thickBot="1" x14ac:dyDescent="0.3">
      <c r="A30" s="566"/>
      <c r="B30" s="46"/>
      <c r="C30" s="11"/>
      <c r="D30" s="18"/>
      <c r="E30" s="11"/>
      <c r="F30" s="24"/>
      <c r="G30" s="7"/>
      <c r="H30" s="11"/>
    </row>
    <row r="31" spans="1:8" ht="17.25" thickTop="1" thickBot="1" x14ac:dyDescent="0.3">
      <c r="A31" s="4"/>
      <c r="B31" s="5"/>
      <c r="C31" s="4"/>
      <c r="D31" s="15"/>
      <c r="E31" s="4"/>
      <c r="F31" s="21"/>
      <c r="G31" s="5"/>
      <c r="H31" s="4"/>
    </row>
    <row r="32" spans="1:8" ht="32.1" customHeight="1" thickTop="1" thickBot="1" x14ac:dyDescent="0.3">
      <c r="A32" s="557" t="s">
        <v>18</v>
      </c>
      <c r="B32" s="558"/>
      <c r="C32" s="30">
        <f>SUM(C25:C31)</f>
        <v>0</v>
      </c>
      <c r="D32" s="30">
        <f>SUM(D25:D31)</f>
        <v>0</v>
      </c>
      <c r="E32" s="29">
        <f>SUM(E25:E31)</f>
        <v>0</v>
      </c>
      <c r="F32" s="31">
        <f>SUM(F25:F31)</f>
        <v>0</v>
      </c>
      <c r="G32" s="28">
        <f>SUM(G25:G31)</f>
        <v>0</v>
      </c>
      <c r="H32" s="32"/>
    </row>
    <row r="33" spans="1:8" ht="32.1" customHeight="1" thickTop="1" thickBot="1" x14ac:dyDescent="0.3">
      <c r="A33" s="559" t="s">
        <v>19</v>
      </c>
      <c r="B33" s="560"/>
      <c r="C33" s="34">
        <f>SUM(C12,C14,C24,C32)</f>
        <v>0</v>
      </c>
      <c r="D33" s="34">
        <f>SUM(D12,D14,D24,D32)</f>
        <v>0</v>
      </c>
      <c r="E33" s="34">
        <f>SUM(E12,E14,E24,E32)</f>
        <v>0</v>
      </c>
      <c r="F33" s="34">
        <f>SUM(F12,F14,F24,F32)</f>
        <v>0</v>
      </c>
      <c r="G33" s="34">
        <f>SUM(G12,G14,G24,G32)</f>
        <v>0</v>
      </c>
      <c r="H33" s="33"/>
    </row>
    <row r="34" spans="1:8" ht="15.75" thickTop="1" x14ac:dyDescent="0.25"/>
  </sheetData>
  <mergeCells count="18">
    <mergeCell ref="A5:B5"/>
    <mergeCell ref="A6:B6"/>
    <mergeCell ref="A32:B32"/>
    <mergeCell ref="A33:B33"/>
    <mergeCell ref="A12:B12"/>
    <mergeCell ref="A7:A10"/>
    <mergeCell ref="A16:A22"/>
    <mergeCell ref="A29:A30"/>
    <mergeCell ref="A24:B24"/>
    <mergeCell ref="A14:B14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6" workbookViewId="0">
      <selection activeCell="L26" sqref="L26"/>
    </sheetView>
  </sheetViews>
  <sheetFormatPr defaultRowHeight="15" x14ac:dyDescent="0.25"/>
  <cols>
    <col min="1" max="1" width="12.5703125" customWidth="1"/>
    <col min="2" max="2" width="24.85546875" customWidth="1"/>
    <col min="4" max="4" width="9.7109375" customWidth="1"/>
    <col min="5" max="5" width="11.140625" customWidth="1"/>
    <col min="6" max="6" width="12.5703125" customWidth="1"/>
    <col min="7" max="7" width="9.5703125" customWidth="1"/>
    <col min="8" max="8" width="13.8554687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3.45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33.950000000000003" customHeight="1" thickTop="1" thickBot="1" x14ac:dyDescent="0.3">
      <c r="A4" s="554"/>
      <c r="B4" s="556"/>
      <c r="C4" s="554"/>
      <c r="D4" s="42" t="s">
        <v>6</v>
      </c>
      <c r="E4" s="39" t="s">
        <v>7</v>
      </c>
      <c r="F4" s="43" t="s">
        <v>8</v>
      </c>
      <c r="G4" s="556"/>
      <c r="H4" s="554"/>
      <c r="I4" s="1"/>
    </row>
    <row r="5" spans="1:9" ht="17.25" thickTop="1" thickBot="1" x14ac:dyDescent="0.3">
      <c r="A5" s="561" t="s">
        <v>28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24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5.75" x14ac:dyDescent="0.25">
      <c r="A9" s="566"/>
      <c r="B9" s="47"/>
      <c r="C9" s="13"/>
      <c r="D9" s="20"/>
      <c r="E9" s="13"/>
      <c r="F9" s="26"/>
      <c r="G9" s="9"/>
      <c r="H9" s="13"/>
    </row>
    <row r="10" spans="1:9" ht="16.5" thickBot="1" x14ac:dyDescent="0.3">
      <c r="A10" s="567"/>
      <c r="B10" s="46"/>
      <c r="C10" s="11"/>
      <c r="D10" s="18"/>
      <c r="E10" s="11"/>
      <c r="F10" s="24"/>
      <c r="G10" s="7"/>
      <c r="H10" s="11"/>
    </row>
    <row r="11" spans="1:9" ht="17.25" thickTop="1" thickBot="1" x14ac:dyDescent="0.3">
      <c r="A11" s="4"/>
      <c r="B11" s="8"/>
      <c r="C11" s="27"/>
      <c r="D11" s="19"/>
      <c r="E11" s="27"/>
      <c r="F11" s="25"/>
      <c r="G11" s="8"/>
      <c r="H11" s="4"/>
    </row>
    <row r="12" spans="1:9" ht="32.1" customHeight="1" thickTop="1" thickBot="1" x14ac:dyDescent="0.3">
      <c r="A12" s="557" t="s">
        <v>14</v>
      </c>
      <c r="B12" s="558"/>
      <c r="C12" s="30">
        <f>SUM(C7:C11)</f>
        <v>0</v>
      </c>
      <c r="D12" s="30">
        <f>SUM(D7:D11)</f>
        <v>0</v>
      </c>
      <c r="E12" s="29">
        <f>SUM(E7:E11)</f>
        <v>0</v>
      </c>
      <c r="F12" s="31">
        <f>SUM(F7:F11)</f>
        <v>0</v>
      </c>
      <c r="G12" s="28">
        <f>SUM(G7:G11)</f>
        <v>0</v>
      </c>
      <c r="H12" s="29"/>
    </row>
    <row r="13" spans="1:9" ht="32.1" customHeight="1" thickTop="1" thickBot="1" x14ac:dyDescent="0.3">
      <c r="A13" s="54" t="s">
        <v>29</v>
      </c>
      <c r="B13" s="56"/>
      <c r="C13" s="51"/>
      <c r="D13" s="50"/>
      <c r="E13" s="51"/>
      <c r="F13" s="52"/>
      <c r="G13" s="53"/>
      <c r="H13" s="51"/>
    </row>
    <row r="14" spans="1:9" ht="32.1" customHeight="1" thickTop="1" thickBot="1" x14ac:dyDescent="0.3">
      <c r="A14" s="557" t="s">
        <v>30</v>
      </c>
      <c r="B14" s="558"/>
      <c r="C14" s="30">
        <f>SUM(C13)</f>
        <v>0</v>
      </c>
      <c r="D14" s="30">
        <f>SUM(D13)</f>
        <v>0</v>
      </c>
      <c r="E14" s="29">
        <f>SUM(E13)</f>
        <v>0</v>
      </c>
      <c r="F14" s="31">
        <f>SUM(F13)</f>
        <v>0</v>
      </c>
      <c r="G14" s="28">
        <f>SUM(G13)</f>
        <v>0</v>
      </c>
      <c r="H14" s="29"/>
    </row>
    <row r="15" spans="1:9" ht="17.25" thickTop="1" thickBot="1" x14ac:dyDescent="0.3">
      <c r="A15" s="3"/>
      <c r="B15" s="5"/>
      <c r="C15" s="4"/>
      <c r="D15" s="15"/>
      <c r="E15" s="4"/>
      <c r="F15" s="21"/>
      <c r="G15" s="5"/>
      <c r="H15" s="4"/>
    </row>
    <row r="16" spans="1:9" ht="18" customHeight="1" thickTop="1" x14ac:dyDescent="0.25">
      <c r="A16" s="566" t="s">
        <v>15</v>
      </c>
      <c r="B16" s="44"/>
      <c r="C16" s="12"/>
      <c r="D16" s="16"/>
      <c r="E16" s="12"/>
      <c r="F16" s="22"/>
      <c r="G16" s="6"/>
      <c r="H16" s="12"/>
    </row>
    <row r="17" spans="1:8" ht="18.95" customHeight="1" x14ac:dyDescent="0.25">
      <c r="A17" s="566"/>
      <c r="B17" s="55"/>
      <c r="C17" s="10"/>
      <c r="D17" s="17"/>
      <c r="E17" s="10"/>
      <c r="F17" s="23"/>
      <c r="G17" s="2"/>
      <c r="H17" s="10"/>
    </row>
    <row r="18" spans="1:8" ht="18.95" customHeight="1" x14ac:dyDescent="0.25">
      <c r="A18" s="566"/>
      <c r="B18" s="56"/>
      <c r="C18" s="57"/>
      <c r="D18" s="58"/>
      <c r="E18" s="57"/>
      <c r="F18" s="59"/>
      <c r="G18" s="60"/>
      <c r="H18" s="69"/>
    </row>
    <row r="19" spans="1:8" ht="21.6" customHeight="1" x14ac:dyDescent="0.25">
      <c r="A19" s="566"/>
      <c r="B19" s="45"/>
      <c r="C19" s="10"/>
      <c r="D19" s="17"/>
      <c r="E19" s="10"/>
      <c r="F19" s="23"/>
      <c r="G19" s="2"/>
      <c r="H19" s="10"/>
    </row>
    <row r="20" spans="1:8" ht="16.5" customHeight="1" x14ac:dyDescent="0.25">
      <c r="A20" s="566"/>
      <c r="B20" s="45"/>
      <c r="C20" s="10"/>
      <c r="D20" s="17"/>
      <c r="E20" s="10"/>
      <c r="F20" s="23"/>
      <c r="G20" s="2"/>
      <c r="H20" s="10"/>
    </row>
    <row r="21" spans="1:8" ht="15.75" x14ac:dyDescent="0.25">
      <c r="A21" s="566"/>
      <c r="B21" s="45"/>
      <c r="C21" s="10"/>
      <c r="D21" s="17"/>
      <c r="E21" s="10"/>
      <c r="F21" s="23"/>
      <c r="G21" s="2"/>
      <c r="H21" s="10"/>
    </row>
    <row r="22" spans="1:8" ht="23.45" customHeight="1" thickBot="1" x14ac:dyDescent="0.3">
      <c r="A22" s="566"/>
      <c r="B22" s="47"/>
      <c r="C22" s="13"/>
      <c r="D22" s="20"/>
      <c r="E22" s="13"/>
      <c r="F22" s="26"/>
      <c r="G22" s="9"/>
      <c r="H22" s="13"/>
    </row>
    <row r="23" spans="1:8" ht="17.25" thickTop="1" thickBot="1" x14ac:dyDescent="0.3">
      <c r="A23" s="4"/>
      <c r="B23" s="5"/>
      <c r="C23" s="4"/>
      <c r="D23" s="15"/>
      <c r="E23" s="4"/>
      <c r="F23" s="21"/>
      <c r="G23" s="5"/>
      <c r="H23" s="4"/>
    </row>
    <row r="24" spans="1:8" ht="32.1" customHeight="1" thickTop="1" thickBot="1" x14ac:dyDescent="0.3">
      <c r="A24" s="557" t="s">
        <v>16</v>
      </c>
      <c r="B24" s="558"/>
      <c r="C24" s="30">
        <f>SUM(C16:C23)</f>
        <v>0</v>
      </c>
      <c r="D24" s="30">
        <f>SUM(D16:D23)</f>
        <v>0</v>
      </c>
      <c r="E24" s="29">
        <f>SUM(E16:E23)</f>
        <v>0</v>
      </c>
      <c r="F24" s="31">
        <f>SUM(F16:F23)</f>
        <v>0</v>
      </c>
      <c r="G24" s="28">
        <f>SUM(G16:G23)</f>
        <v>0</v>
      </c>
      <c r="H24" s="29"/>
    </row>
    <row r="25" spans="1:8" ht="17.25" thickTop="1" thickBot="1" x14ac:dyDescent="0.3">
      <c r="A25" s="14"/>
      <c r="B25" s="35"/>
      <c r="C25" s="14"/>
      <c r="D25" s="36"/>
      <c r="E25" s="14"/>
      <c r="F25" s="37"/>
      <c r="G25" s="35"/>
      <c r="H25" s="14"/>
    </row>
    <row r="26" spans="1:8" ht="16.5" thickTop="1" x14ac:dyDescent="0.25">
      <c r="A26" s="566" t="s">
        <v>17</v>
      </c>
      <c r="B26" s="61"/>
      <c r="C26" s="12"/>
      <c r="D26" s="16"/>
      <c r="E26" s="12"/>
      <c r="F26" s="22"/>
      <c r="G26" s="6"/>
      <c r="H26" s="12"/>
    </row>
    <row r="27" spans="1:8" ht="19.5" customHeight="1" thickBot="1" x14ac:dyDescent="0.3">
      <c r="A27" s="566"/>
      <c r="B27" s="45"/>
      <c r="C27" s="10"/>
      <c r="D27" s="17"/>
      <c r="E27" s="10"/>
      <c r="F27" s="23"/>
      <c r="G27" s="2"/>
      <c r="H27" s="10"/>
    </row>
    <row r="28" spans="1:8" ht="17.25" thickTop="1" thickBot="1" x14ac:dyDescent="0.3">
      <c r="A28" s="4"/>
      <c r="B28" s="5"/>
      <c r="C28" s="4"/>
      <c r="D28" s="15"/>
      <c r="E28" s="4"/>
      <c r="F28" s="21"/>
      <c r="G28" s="5"/>
      <c r="H28" s="4"/>
    </row>
    <row r="29" spans="1:8" ht="32.1" customHeight="1" thickTop="1" thickBot="1" x14ac:dyDescent="0.3">
      <c r="A29" s="557" t="s">
        <v>18</v>
      </c>
      <c r="B29" s="558"/>
      <c r="C29" s="30">
        <f>SUM(C25:C28)</f>
        <v>0</v>
      </c>
      <c r="D29" s="30">
        <f>SUM(D25:D28)</f>
        <v>0</v>
      </c>
      <c r="E29" s="29">
        <f>SUM(E25:E28)</f>
        <v>0</v>
      </c>
      <c r="F29" s="31">
        <f>SUM(F25:F28)</f>
        <v>0</v>
      </c>
      <c r="G29" s="28">
        <f>SUM(G25:G28)</f>
        <v>0</v>
      </c>
      <c r="H29" s="32"/>
    </row>
    <row r="30" spans="1:8" ht="32.1" customHeight="1" thickTop="1" thickBot="1" x14ac:dyDescent="0.3">
      <c r="A30" s="559" t="s">
        <v>19</v>
      </c>
      <c r="B30" s="560"/>
      <c r="C30" s="34">
        <f>SUM(C12,C14,C24,C29)</f>
        <v>0</v>
      </c>
      <c r="D30" s="34">
        <f>SUM(D12,D14,D24,D29)</f>
        <v>0</v>
      </c>
      <c r="E30" s="34">
        <f>SUM(E12,E14,E24,E29)</f>
        <v>0</v>
      </c>
      <c r="F30" s="34">
        <f>SUM(F12,F14,F24,F29)</f>
        <v>0</v>
      </c>
      <c r="G30" s="34">
        <f>SUM(G12,G14,G24,G29)</f>
        <v>0</v>
      </c>
      <c r="H30" s="33"/>
    </row>
    <row r="31" spans="1:8" ht="15.75" thickTop="1" x14ac:dyDescent="0.25"/>
  </sheetData>
  <mergeCells count="18">
    <mergeCell ref="A5:B5"/>
    <mergeCell ref="A6:B6"/>
    <mergeCell ref="A29:B29"/>
    <mergeCell ref="A30:B30"/>
    <mergeCell ref="A12:B12"/>
    <mergeCell ref="A7:A10"/>
    <mergeCell ref="A16:A22"/>
    <mergeCell ref="A26:A27"/>
    <mergeCell ref="A24:B24"/>
    <mergeCell ref="A14:B14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6" workbookViewId="0">
      <selection activeCell="M25" sqref="M25"/>
    </sheetView>
  </sheetViews>
  <sheetFormatPr defaultRowHeight="15" x14ac:dyDescent="0.25"/>
  <cols>
    <col min="1" max="1" width="13" customWidth="1"/>
    <col min="2" max="2" width="19.5703125" customWidth="1"/>
    <col min="6" max="6" width="10.85546875" customWidth="1"/>
    <col min="7" max="7" width="12.140625" customWidth="1"/>
    <col min="8" max="8" width="12.8554687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9.45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29.1" customHeight="1" thickTop="1" thickBot="1" x14ac:dyDescent="0.3">
      <c r="A4" s="554"/>
      <c r="B4" s="556"/>
      <c r="C4" s="554"/>
      <c r="D4" s="42" t="s">
        <v>6</v>
      </c>
      <c r="E4" s="39" t="s">
        <v>7</v>
      </c>
      <c r="F4" s="43" t="s">
        <v>8</v>
      </c>
      <c r="G4" s="556"/>
      <c r="H4" s="554"/>
      <c r="I4" s="1"/>
    </row>
    <row r="5" spans="1:9" ht="17.25" thickTop="1" thickBot="1" x14ac:dyDescent="0.3">
      <c r="A5" s="561" t="s">
        <v>28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25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5.75" x14ac:dyDescent="0.25">
      <c r="A9" s="566"/>
      <c r="B9" s="47"/>
      <c r="C9" s="13"/>
      <c r="D9" s="20"/>
      <c r="E9" s="13"/>
      <c r="F9" s="26"/>
      <c r="G9" s="9"/>
      <c r="H9" s="13"/>
    </row>
    <row r="10" spans="1:9" ht="15.75" x14ac:dyDescent="0.25">
      <c r="A10" s="566"/>
      <c r="B10" s="45"/>
      <c r="C10" s="10"/>
      <c r="D10" s="17"/>
      <c r="E10" s="10"/>
      <c r="F10" s="23"/>
      <c r="G10" s="2"/>
      <c r="H10" s="10"/>
    </row>
    <row r="11" spans="1:9" ht="16.5" thickBot="1" x14ac:dyDescent="0.3">
      <c r="A11" s="567"/>
      <c r="B11" s="46"/>
      <c r="C11" s="11"/>
      <c r="D11" s="18"/>
      <c r="E11" s="11"/>
      <c r="F11" s="24"/>
      <c r="G11" s="7"/>
      <c r="H11" s="11"/>
    </row>
    <row r="12" spans="1:9" ht="17.25" thickTop="1" thickBot="1" x14ac:dyDescent="0.3">
      <c r="A12" s="4"/>
      <c r="B12" s="8"/>
      <c r="C12" s="27"/>
      <c r="D12" s="19"/>
      <c r="E12" s="27"/>
      <c r="F12" s="25"/>
      <c r="G12" s="8"/>
      <c r="H12" s="4"/>
    </row>
    <row r="13" spans="1:9" ht="32.1" customHeight="1" thickTop="1" thickBot="1" x14ac:dyDescent="0.3">
      <c r="A13" s="557" t="s">
        <v>14</v>
      </c>
      <c r="B13" s="558"/>
      <c r="C13" s="30">
        <f>SUM(C7:C12)</f>
        <v>0</v>
      </c>
      <c r="D13" s="30">
        <f>SUM(D7:D12)</f>
        <v>0</v>
      </c>
      <c r="E13" s="29">
        <f>SUM(E7:E12)</f>
        <v>0</v>
      </c>
      <c r="F13" s="31">
        <f>SUM(F7:F12)</f>
        <v>0</v>
      </c>
      <c r="G13" s="28">
        <f>SUM(G7:G12)</f>
        <v>0</v>
      </c>
      <c r="H13" s="29"/>
    </row>
    <row r="14" spans="1:9" ht="32.1" customHeight="1" thickTop="1" thickBot="1" x14ac:dyDescent="0.3">
      <c r="A14" s="54" t="s">
        <v>29</v>
      </c>
      <c r="B14" s="45"/>
      <c r="C14" s="10"/>
      <c r="D14" s="17"/>
      <c r="E14" s="10"/>
      <c r="F14" s="23"/>
      <c r="G14" s="2"/>
      <c r="H14" s="10"/>
    </row>
    <row r="15" spans="1:9" ht="32.1" customHeight="1" thickTop="1" thickBot="1" x14ac:dyDescent="0.3">
      <c r="A15" s="557" t="s">
        <v>30</v>
      </c>
      <c r="B15" s="558"/>
      <c r="C15" s="30">
        <f>SUM(C14)</f>
        <v>0</v>
      </c>
      <c r="D15" s="30">
        <f>SUM(D14)</f>
        <v>0</v>
      </c>
      <c r="E15" s="29">
        <f>SUM(E14)</f>
        <v>0</v>
      </c>
      <c r="F15" s="31">
        <f>SUM(F14)</f>
        <v>0</v>
      </c>
      <c r="G15" s="28">
        <f>SUM(G14)</f>
        <v>0</v>
      </c>
      <c r="H15" s="29"/>
    </row>
    <row r="16" spans="1:9" ht="17.25" thickTop="1" thickBot="1" x14ac:dyDescent="0.3">
      <c r="A16" s="3"/>
      <c r="B16" s="5"/>
      <c r="C16" s="4"/>
      <c r="D16" s="15"/>
      <c r="E16" s="4"/>
      <c r="F16" s="21"/>
      <c r="G16" s="5"/>
      <c r="H16" s="4"/>
    </row>
    <row r="17" spans="1:8" ht="16.5" thickTop="1" x14ac:dyDescent="0.25">
      <c r="A17" s="566" t="s">
        <v>15</v>
      </c>
      <c r="B17" s="44"/>
      <c r="C17" s="12"/>
      <c r="D17" s="16"/>
      <c r="E17" s="12"/>
      <c r="F17" s="22"/>
      <c r="G17" s="6"/>
      <c r="H17" s="12"/>
    </row>
    <row r="18" spans="1:8" ht="15.75" x14ac:dyDescent="0.25">
      <c r="A18" s="566"/>
      <c r="B18" s="56"/>
      <c r="C18" s="57"/>
      <c r="D18" s="58"/>
      <c r="E18" s="57"/>
      <c r="F18" s="59"/>
      <c r="G18" s="73"/>
      <c r="H18" s="10"/>
    </row>
    <row r="19" spans="1:8" ht="15.75" x14ac:dyDescent="0.25">
      <c r="A19" s="566"/>
      <c r="B19" s="55"/>
      <c r="C19" s="10"/>
      <c r="D19" s="10"/>
      <c r="E19" s="23"/>
      <c r="F19" s="2"/>
      <c r="G19" s="10"/>
      <c r="H19" s="10"/>
    </row>
    <row r="20" spans="1:8" ht="15.75" x14ac:dyDescent="0.25">
      <c r="A20" s="566"/>
      <c r="B20" s="55"/>
      <c r="C20" s="10"/>
      <c r="D20" s="17"/>
      <c r="E20" s="10"/>
      <c r="F20" s="23"/>
      <c r="G20" s="2"/>
      <c r="H20" s="10"/>
    </row>
    <row r="21" spans="1:8" ht="18.600000000000001" customHeight="1" x14ac:dyDescent="0.25">
      <c r="A21" s="566"/>
      <c r="B21" s="45"/>
      <c r="C21" s="10"/>
      <c r="D21" s="17"/>
      <c r="E21" s="10"/>
      <c r="F21" s="23"/>
      <c r="G21" s="2"/>
      <c r="H21" s="10"/>
    </row>
    <row r="22" spans="1:8" ht="15.75" x14ac:dyDescent="0.25">
      <c r="A22" s="566"/>
      <c r="B22" s="45"/>
      <c r="C22" s="10"/>
      <c r="D22" s="17"/>
      <c r="E22" s="10"/>
      <c r="F22" s="23"/>
      <c r="G22" s="2"/>
      <c r="H22" s="10"/>
    </row>
    <row r="23" spans="1:8" ht="16.5" thickBot="1" x14ac:dyDescent="0.3">
      <c r="A23" s="566"/>
      <c r="B23" s="45"/>
      <c r="C23" s="13"/>
      <c r="D23" s="13"/>
      <c r="E23" s="20"/>
      <c r="F23" s="13"/>
      <c r="G23" s="26"/>
      <c r="H23" s="13"/>
    </row>
    <row r="24" spans="1:8" ht="17.25" thickTop="1" thickBot="1" x14ac:dyDescent="0.3">
      <c r="A24" s="4"/>
      <c r="B24" s="5"/>
      <c r="C24" s="4"/>
      <c r="D24" s="15"/>
      <c r="E24" s="4"/>
      <c r="F24" s="21"/>
      <c r="G24" s="5"/>
      <c r="H24" s="4"/>
    </row>
    <row r="25" spans="1:8" ht="32.1" customHeight="1" thickTop="1" thickBot="1" x14ac:dyDescent="0.3">
      <c r="A25" s="557" t="s">
        <v>16</v>
      </c>
      <c r="B25" s="558"/>
      <c r="C25" s="30">
        <f>SUM(C17:C24)</f>
        <v>0</v>
      </c>
      <c r="D25" s="30">
        <f>SUM(D17:D24)</f>
        <v>0</v>
      </c>
      <c r="E25" s="29">
        <f>SUM(E17:E24)</f>
        <v>0</v>
      </c>
      <c r="F25" s="31">
        <f>SUM(F17:F24)</f>
        <v>0</v>
      </c>
      <c r="G25" s="28">
        <f>SUM(G17:G24)</f>
        <v>0</v>
      </c>
      <c r="H25" s="29"/>
    </row>
    <row r="26" spans="1:8" ht="17.25" thickTop="1" thickBot="1" x14ac:dyDescent="0.3">
      <c r="A26" s="14"/>
      <c r="B26" s="35"/>
      <c r="C26" s="14"/>
      <c r="D26" s="36"/>
      <c r="E26" s="14"/>
      <c r="F26" s="37"/>
      <c r="G26" s="35"/>
      <c r="H26" s="14"/>
    </row>
    <row r="27" spans="1:8" ht="16.5" thickTop="1" x14ac:dyDescent="0.25">
      <c r="A27" s="566" t="s">
        <v>17</v>
      </c>
      <c r="B27" s="61"/>
      <c r="C27" s="12"/>
      <c r="D27" s="16"/>
      <c r="E27" s="12"/>
      <c r="F27" s="22"/>
      <c r="G27" s="6"/>
      <c r="H27" s="12"/>
    </row>
    <row r="28" spans="1:8" ht="16.5" thickBot="1" x14ac:dyDescent="0.3">
      <c r="A28" s="566"/>
      <c r="B28" s="45"/>
      <c r="C28" s="10"/>
      <c r="D28" s="17"/>
      <c r="E28" s="10"/>
      <c r="F28" s="23"/>
      <c r="G28" s="2"/>
      <c r="H28" s="10"/>
    </row>
    <row r="29" spans="1:8" ht="16.5" thickBot="1" x14ac:dyDescent="0.3">
      <c r="A29" s="566"/>
      <c r="B29" s="74"/>
      <c r="C29" s="75"/>
      <c r="D29" s="76"/>
      <c r="E29" s="76"/>
      <c r="F29" s="76"/>
      <c r="G29" s="76"/>
      <c r="H29" s="75"/>
    </row>
    <row r="30" spans="1:8" ht="16.5" thickBot="1" x14ac:dyDescent="0.3">
      <c r="A30" s="566"/>
      <c r="B30" s="46"/>
      <c r="C30" s="11"/>
      <c r="D30" s="18"/>
      <c r="E30" s="11"/>
      <c r="F30" s="24"/>
      <c r="G30" s="7"/>
      <c r="H30" s="11"/>
    </row>
    <row r="31" spans="1:8" ht="17.25" thickTop="1" thickBot="1" x14ac:dyDescent="0.3">
      <c r="A31" s="4"/>
      <c r="B31" s="5"/>
      <c r="C31" s="4"/>
      <c r="D31" s="15"/>
      <c r="E31" s="4"/>
      <c r="F31" s="21"/>
      <c r="G31" s="5"/>
      <c r="H31" s="4"/>
    </row>
    <row r="32" spans="1:8" ht="32.1" customHeight="1" thickTop="1" thickBot="1" x14ac:dyDescent="0.3">
      <c r="A32" s="557" t="s">
        <v>18</v>
      </c>
      <c r="B32" s="558"/>
      <c r="C32" s="30">
        <f>SUM(C26:C31)</f>
        <v>0</v>
      </c>
      <c r="D32" s="30">
        <f>SUM(D26:D31)</f>
        <v>0</v>
      </c>
      <c r="E32" s="29">
        <f>SUM(E26:E31)</f>
        <v>0</v>
      </c>
      <c r="F32" s="31">
        <f>SUM(F26:F31)</f>
        <v>0</v>
      </c>
      <c r="G32" s="28">
        <f>SUM(G26:G31)</f>
        <v>0</v>
      </c>
      <c r="H32" s="32"/>
    </row>
    <row r="33" spans="1:8" ht="32.1" customHeight="1" thickTop="1" thickBot="1" x14ac:dyDescent="0.3">
      <c r="A33" s="559" t="s">
        <v>19</v>
      </c>
      <c r="B33" s="560"/>
      <c r="C33" s="34">
        <f>SUM(C13,C15,C25,C32)</f>
        <v>0</v>
      </c>
      <c r="D33" s="34">
        <f>SUM(D13,D15,D25,D32)</f>
        <v>0</v>
      </c>
      <c r="E33" s="34">
        <f>SUM(E13,E15,E25,E32)</f>
        <v>0</v>
      </c>
      <c r="F33" s="34">
        <f>SUM(F13,F15,F25,F32)</f>
        <v>0</v>
      </c>
      <c r="G33" s="34">
        <f>SUM(G13,G15,G25,G32)</f>
        <v>0</v>
      </c>
      <c r="H33" s="33"/>
    </row>
    <row r="34" spans="1:8" ht="15.75" thickTop="1" x14ac:dyDescent="0.25"/>
  </sheetData>
  <mergeCells count="18">
    <mergeCell ref="A5:B5"/>
    <mergeCell ref="A6:B6"/>
    <mergeCell ref="A32:B32"/>
    <mergeCell ref="A33:B33"/>
    <mergeCell ref="A13:B13"/>
    <mergeCell ref="A7:A11"/>
    <mergeCell ref="A17:A23"/>
    <mergeCell ref="A27:A30"/>
    <mergeCell ref="A25:B25"/>
    <mergeCell ref="A15:B15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M17" sqref="M17"/>
    </sheetView>
  </sheetViews>
  <sheetFormatPr defaultRowHeight="15" x14ac:dyDescent="0.25"/>
  <cols>
    <col min="1" max="1" width="13.5703125" customWidth="1"/>
    <col min="2" max="2" width="17.5703125" customWidth="1"/>
    <col min="6" max="6" width="10.42578125" customWidth="1"/>
    <col min="7" max="7" width="9.42578125" customWidth="1"/>
    <col min="8" max="8" width="13.14062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29.1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23.45" customHeight="1" thickTop="1" thickBot="1" x14ac:dyDescent="0.3">
      <c r="A4" s="554"/>
      <c r="B4" s="556"/>
      <c r="C4" s="554"/>
      <c r="D4" s="42" t="s">
        <v>6</v>
      </c>
      <c r="E4" s="39" t="s">
        <v>7</v>
      </c>
      <c r="F4" s="43" t="s">
        <v>8</v>
      </c>
      <c r="G4" s="556"/>
      <c r="H4" s="554"/>
      <c r="I4" s="1"/>
    </row>
    <row r="5" spans="1:9" ht="17.25" thickTop="1" thickBot="1" x14ac:dyDescent="0.3">
      <c r="A5" s="561" t="s">
        <v>28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26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5.75" x14ac:dyDescent="0.25">
      <c r="A9" s="566"/>
      <c r="B9" s="47"/>
      <c r="C9" s="13"/>
      <c r="D9" s="20"/>
      <c r="E9" s="13"/>
      <c r="F9" s="26"/>
      <c r="G9" s="9"/>
      <c r="H9" s="13"/>
    </row>
    <row r="10" spans="1:9" ht="16.5" thickBot="1" x14ac:dyDescent="0.3">
      <c r="A10" s="567"/>
      <c r="B10" s="46"/>
      <c r="C10" s="11"/>
      <c r="D10" s="18"/>
      <c r="E10" s="11"/>
      <c r="F10" s="24"/>
      <c r="G10" s="7"/>
      <c r="H10" s="11"/>
    </row>
    <row r="11" spans="1:9" ht="17.25" thickTop="1" thickBot="1" x14ac:dyDescent="0.3">
      <c r="A11" s="4"/>
      <c r="B11" s="8"/>
      <c r="C11" s="27"/>
      <c r="D11" s="19"/>
      <c r="E11" s="27"/>
      <c r="F11" s="25"/>
      <c r="G11" s="8"/>
      <c r="H11" s="4"/>
    </row>
    <row r="12" spans="1:9" ht="32.1" customHeight="1" thickTop="1" thickBot="1" x14ac:dyDescent="0.3">
      <c r="A12" s="557" t="s">
        <v>14</v>
      </c>
      <c r="B12" s="558"/>
      <c r="C12" s="30">
        <f>SUM(C7:C11)</f>
        <v>0</v>
      </c>
      <c r="D12" s="30">
        <f>SUM(D7:D11)</f>
        <v>0</v>
      </c>
      <c r="E12" s="29">
        <f>SUM(E7:E11)</f>
        <v>0</v>
      </c>
      <c r="F12" s="31">
        <f>SUM(F7:F11)</f>
        <v>0</v>
      </c>
      <c r="G12" s="28">
        <f>SUM(G7:G11)</f>
        <v>0</v>
      </c>
      <c r="H12" s="29"/>
    </row>
    <row r="13" spans="1:9" ht="32.1" customHeight="1" thickTop="1" thickBot="1" x14ac:dyDescent="0.3">
      <c r="A13" s="54" t="s">
        <v>29</v>
      </c>
      <c r="B13" s="56"/>
      <c r="C13" s="51"/>
      <c r="D13" s="50"/>
      <c r="E13" s="51"/>
      <c r="F13" s="52"/>
      <c r="G13" s="53"/>
      <c r="H13" s="51"/>
    </row>
    <row r="14" spans="1:9" ht="32.1" customHeight="1" thickTop="1" thickBot="1" x14ac:dyDescent="0.3">
      <c r="A14" s="557" t="s">
        <v>30</v>
      </c>
      <c r="B14" s="558"/>
      <c r="C14" s="30">
        <f>SUM(C13)</f>
        <v>0</v>
      </c>
      <c r="D14" s="30">
        <f>SUM(D13)</f>
        <v>0</v>
      </c>
      <c r="E14" s="29">
        <f>SUM(E13)</f>
        <v>0</v>
      </c>
      <c r="F14" s="31">
        <f>SUM(F13)</f>
        <v>0</v>
      </c>
      <c r="G14" s="28">
        <f>SUM(G13)</f>
        <v>0</v>
      </c>
      <c r="H14" s="29"/>
    </row>
    <row r="15" spans="1:9" ht="17.25" thickTop="1" thickBot="1" x14ac:dyDescent="0.3">
      <c r="A15" s="3"/>
      <c r="B15" s="5"/>
      <c r="C15" s="4"/>
      <c r="D15" s="15"/>
      <c r="E15" s="4"/>
      <c r="F15" s="21"/>
      <c r="G15" s="5"/>
      <c r="H15" s="4"/>
    </row>
    <row r="16" spans="1:9" ht="16.5" thickTop="1" x14ac:dyDescent="0.25">
      <c r="A16" s="566" t="s">
        <v>15</v>
      </c>
      <c r="B16" s="61"/>
      <c r="C16" s="12"/>
      <c r="D16" s="16"/>
      <c r="E16" s="12"/>
      <c r="F16" s="22"/>
      <c r="G16" s="6"/>
      <c r="H16" s="12"/>
    </row>
    <row r="17" spans="1:8" ht="15.75" x14ac:dyDescent="0.25">
      <c r="A17" s="566"/>
      <c r="B17" s="55"/>
      <c r="C17" s="10"/>
      <c r="D17" s="17"/>
      <c r="E17" s="10"/>
      <c r="F17" s="23"/>
      <c r="G17" s="2"/>
      <c r="H17" s="10"/>
    </row>
    <row r="18" spans="1:8" ht="15.75" x14ac:dyDescent="0.25">
      <c r="A18" s="566"/>
      <c r="B18" s="45"/>
      <c r="C18" s="10"/>
      <c r="D18" s="17"/>
      <c r="E18" s="10"/>
      <c r="F18" s="23"/>
      <c r="G18" s="2"/>
      <c r="H18" s="10"/>
    </row>
    <row r="19" spans="1:8" ht="15.75" x14ac:dyDescent="0.25">
      <c r="A19" s="566"/>
      <c r="B19" s="45"/>
      <c r="C19" s="10"/>
      <c r="D19" s="17"/>
      <c r="E19" s="10"/>
      <c r="F19" s="23"/>
      <c r="G19" s="2"/>
      <c r="H19" s="10"/>
    </row>
    <row r="20" spans="1:8" ht="15.75" x14ac:dyDescent="0.25">
      <c r="A20" s="566"/>
      <c r="B20" s="45"/>
      <c r="C20" s="10"/>
      <c r="D20" s="17"/>
      <c r="E20" s="10"/>
      <c r="F20" s="23"/>
      <c r="G20" s="2"/>
      <c r="H20" s="10"/>
    </row>
    <row r="21" spans="1:8" ht="15.75" x14ac:dyDescent="0.25">
      <c r="A21" s="566"/>
      <c r="B21" s="45"/>
      <c r="C21" s="10"/>
      <c r="D21" s="17"/>
      <c r="E21" s="10"/>
      <c r="F21" s="23"/>
      <c r="G21" s="2"/>
      <c r="H21" s="10"/>
    </row>
    <row r="22" spans="1:8" ht="32.450000000000003" customHeight="1" thickBot="1" x14ac:dyDescent="0.3">
      <c r="A22" s="566"/>
      <c r="B22" s="47"/>
      <c r="C22" s="13"/>
      <c r="D22" s="20"/>
      <c r="E22" s="13"/>
      <c r="F22" s="26"/>
      <c r="G22" s="9"/>
      <c r="H22" s="13"/>
    </row>
    <row r="23" spans="1:8" ht="17.25" thickTop="1" thickBot="1" x14ac:dyDescent="0.3">
      <c r="A23" s="4"/>
      <c r="B23" s="5"/>
      <c r="C23" s="4"/>
      <c r="D23" s="15"/>
      <c r="E23" s="4"/>
      <c r="F23" s="21"/>
      <c r="G23" s="5"/>
      <c r="H23" s="4"/>
    </row>
    <row r="24" spans="1:8" ht="32.1" customHeight="1" thickTop="1" thickBot="1" x14ac:dyDescent="0.3">
      <c r="A24" s="557" t="s">
        <v>16</v>
      </c>
      <c r="B24" s="558"/>
      <c r="C24" s="30">
        <f>SUM(C16:C23)</f>
        <v>0</v>
      </c>
      <c r="D24" s="30">
        <f>SUM(D16:D23)</f>
        <v>0</v>
      </c>
      <c r="E24" s="29">
        <f>SUM(E16:E23)</f>
        <v>0</v>
      </c>
      <c r="F24" s="31">
        <f>SUM(F16:F23)</f>
        <v>0</v>
      </c>
      <c r="G24" s="28">
        <f>SUM(G16:G23)</f>
        <v>0</v>
      </c>
      <c r="H24" s="29"/>
    </row>
    <row r="25" spans="1:8" ht="17.25" thickTop="1" thickBot="1" x14ac:dyDescent="0.3">
      <c r="A25" s="14"/>
      <c r="B25" s="35"/>
      <c r="C25" s="14"/>
      <c r="D25" s="36"/>
      <c r="E25" s="14"/>
      <c r="F25" s="37"/>
      <c r="G25" s="35"/>
      <c r="H25" s="14"/>
    </row>
    <row r="26" spans="1:8" ht="16.5" thickTop="1" x14ac:dyDescent="0.25">
      <c r="A26" s="566" t="s">
        <v>17</v>
      </c>
      <c r="B26" s="44"/>
      <c r="C26" s="12"/>
      <c r="D26" s="16"/>
      <c r="E26" s="12"/>
      <c r="F26" s="22"/>
      <c r="G26" s="6"/>
      <c r="H26" s="12"/>
    </row>
    <row r="27" spans="1:8" ht="15.75" x14ac:dyDescent="0.25">
      <c r="A27" s="566"/>
      <c r="B27" s="55"/>
      <c r="C27" s="10"/>
      <c r="D27" s="17"/>
      <c r="E27" s="10"/>
      <c r="F27" s="23"/>
      <c r="G27" s="2"/>
      <c r="H27" s="10"/>
    </row>
    <row r="28" spans="1:8" ht="16.5" thickBot="1" x14ac:dyDescent="0.3">
      <c r="A28" s="566"/>
      <c r="B28" s="45"/>
      <c r="C28" s="10"/>
      <c r="D28" s="17"/>
      <c r="E28" s="10"/>
      <c r="F28" s="23"/>
      <c r="G28" s="2"/>
      <c r="H28" s="10"/>
    </row>
    <row r="29" spans="1:8" ht="17.25" thickTop="1" thickBot="1" x14ac:dyDescent="0.3">
      <c r="A29" s="4"/>
      <c r="B29" s="5"/>
      <c r="C29" s="4"/>
      <c r="D29" s="15"/>
      <c r="E29" s="4"/>
      <c r="F29" s="21"/>
      <c r="G29" s="5"/>
      <c r="H29" s="4"/>
    </row>
    <row r="30" spans="1:8" ht="32.1" customHeight="1" thickTop="1" thickBot="1" x14ac:dyDescent="0.3">
      <c r="A30" s="557" t="s">
        <v>18</v>
      </c>
      <c r="B30" s="558"/>
      <c r="C30" s="30">
        <f>SUM(C25:C29)</f>
        <v>0</v>
      </c>
      <c r="D30" s="30">
        <f>SUM(D25:D29)</f>
        <v>0</v>
      </c>
      <c r="E30" s="29">
        <f>SUM(E25:E29)</f>
        <v>0</v>
      </c>
      <c r="F30" s="31">
        <f>SUM(F25:F29)</f>
        <v>0</v>
      </c>
      <c r="G30" s="28">
        <f>SUM(G25:G29)</f>
        <v>0</v>
      </c>
      <c r="H30" s="32"/>
    </row>
    <row r="31" spans="1:8" ht="32.1" customHeight="1" thickTop="1" thickBot="1" x14ac:dyDescent="0.3">
      <c r="A31" s="559" t="s">
        <v>19</v>
      </c>
      <c r="B31" s="560"/>
      <c r="C31" s="34">
        <f>SUM(C12,C14,C24,C30)</f>
        <v>0</v>
      </c>
      <c r="D31" s="34">
        <f>SUM(D12,D14,D24,D30)</f>
        <v>0</v>
      </c>
      <c r="E31" s="34">
        <f>SUM(E12,E14,E24,E30)</f>
        <v>0</v>
      </c>
      <c r="F31" s="34">
        <f>SUM(F12,F14,F24,F30)</f>
        <v>0</v>
      </c>
      <c r="G31" s="34">
        <f>SUM(G12,G14,G24,G30)</f>
        <v>0</v>
      </c>
      <c r="H31" s="33"/>
    </row>
    <row r="32" spans="1:8" ht="15.75" thickTop="1" x14ac:dyDescent="0.25"/>
  </sheetData>
  <mergeCells count="18">
    <mergeCell ref="A30:B30"/>
    <mergeCell ref="A31:B31"/>
    <mergeCell ref="A12:B12"/>
    <mergeCell ref="A5:B5"/>
    <mergeCell ref="A7:A10"/>
    <mergeCell ref="A16:A22"/>
    <mergeCell ref="A26:A28"/>
    <mergeCell ref="A24:B24"/>
    <mergeCell ref="A14:B14"/>
    <mergeCell ref="A6:B6"/>
    <mergeCell ref="A1:I1"/>
    <mergeCell ref="A2:I2"/>
    <mergeCell ref="A3:A4"/>
    <mergeCell ref="B3:B4"/>
    <mergeCell ref="C3:C4"/>
    <mergeCell ref="D3:F3"/>
    <mergeCell ref="G3:G4"/>
    <mergeCell ref="H3:H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L22" sqref="L22"/>
    </sheetView>
  </sheetViews>
  <sheetFormatPr defaultRowHeight="15" x14ac:dyDescent="0.25"/>
  <cols>
    <col min="1" max="1" width="14.85546875" customWidth="1"/>
    <col min="2" max="2" width="18.28515625" customWidth="1"/>
    <col min="6" max="6" width="11.85546875" customWidth="1"/>
    <col min="7" max="7" width="10.42578125" customWidth="1"/>
    <col min="8" max="8" width="12.85546875" customWidth="1"/>
  </cols>
  <sheetData>
    <row r="1" spans="1:9" ht="15.75" x14ac:dyDescent="0.25">
      <c r="A1" s="549" t="s">
        <v>0</v>
      </c>
      <c r="B1" s="549"/>
      <c r="C1" s="549"/>
      <c r="D1" s="549"/>
      <c r="E1" s="549"/>
      <c r="F1" s="549"/>
      <c r="G1" s="549"/>
      <c r="H1" s="549"/>
      <c r="I1" s="549"/>
    </row>
    <row r="2" spans="1:9" ht="16.5" thickBot="1" x14ac:dyDescent="0.3">
      <c r="A2" s="549" t="s">
        <v>1</v>
      </c>
      <c r="B2" s="549"/>
      <c r="C2" s="549"/>
      <c r="D2" s="549"/>
      <c r="E2" s="549"/>
      <c r="F2" s="549"/>
      <c r="G2" s="549"/>
      <c r="H2" s="549"/>
      <c r="I2" s="549"/>
    </row>
    <row r="3" spans="1:9" ht="30.6" customHeight="1" thickTop="1" thickBot="1" x14ac:dyDescent="0.3">
      <c r="A3" s="553" t="s">
        <v>2</v>
      </c>
      <c r="B3" s="555" t="s">
        <v>3</v>
      </c>
      <c r="C3" s="553" t="s">
        <v>4</v>
      </c>
      <c r="D3" s="550" t="s">
        <v>5</v>
      </c>
      <c r="E3" s="551"/>
      <c r="F3" s="552"/>
      <c r="G3" s="555" t="s">
        <v>9</v>
      </c>
      <c r="H3" s="553" t="s">
        <v>10</v>
      </c>
      <c r="I3" s="1"/>
    </row>
    <row r="4" spans="1:9" ht="27.6" customHeight="1" thickTop="1" thickBot="1" x14ac:dyDescent="0.3">
      <c r="A4" s="554"/>
      <c r="B4" s="556"/>
      <c r="C4" s="554"/>
      <c r="D4" s="42" t="s">
        <v>6</v>
      </c>
      <c r="E4" s="39" t="s">
        <v>7</v>
      </c>
      <c r="F4" s="43" t="s">
        <v>8</v>
      </c>
      <c r="G4" s="556"/>
      <c r="H4" s="554"/>
      <c r="I4" s="1"/>
    </row>
    <row r="5" spans="1:9" ht="17.25" thickTop="1" thickBot="1" x14ac:dyDescent="0.3">
      <c r="A5" s="561" t="s">
        <v>28</v>
      </c>
      <c r="B5" s="562"/>
      <c r="C5" s="41"/>
      <c r="D5" s="41"/>
      <c r="E5" s="41"/>
      <c r="F5" s="41"/>
      <c r="G5" s="41"/>
      <c r="H5" s="41"/>
      <c r="I5" s="1"/>
    </row>
    <row r="6" spans="1:9" ht="17.25" thickTop="1" thickBot="1" x14ac:dyDescent="0.3">
      <c r="A6" s="561" t="s">
        <v>27</v>
      </c>
      <c r="B6" s="562"/>
      <c r="C6" s="41"/>
      <c r="D6" s="41"/>
      <c r="E6" s="41"/>
      <c r="F6" s="41"/>
      <c r="G6" s="41"/>
      <c r="H6" s="41"/>
    </row>
    <row r="7" spans="1:9" ht="16.5" thickTop="1" x14ac:dyDescent="0.25">
      <c r="A7" s="566" t="s">
        <v>13</v>
      </c>
      <c r="B7" s="44"/>
      <c r="C7" s="12"/>
      <c r="D7" s="16"/>
      <c r="E7" s="12"/>
      <c r="F7" s="22"/>
      <c r="G7" s="6"/>
      <c r="H7" s="12"/>
    </row>
    <row r="8" spans="1:9" ht="15.75" x14ac:dyDescent="0.25">
      <c r="A8" s="566"/>
      <c r="B8" s="45"/>
      <c r="C8" s="10"/>
      <c r="D8" s="17"/>
      <c r="E8" s="10"/>
      <c r="F8" s="23"/>
      <c r="G8" s="2"/>
      <c r="H8" s="10"/>
    </row>
    <row r="9" spans="1:9" ht="15.75" x14ac:dyDescent="0.25">
      <c r="A9" s="566"/>
      <c r="B9" s="47"/>
      <c r="C9" s="13"/>
      <c r="D9" s="20"/>
      <c r="E9" s="13"/>
      <c r="F9" s="26"/>
      <c r="G9" s="9"/>
      <c r="H9" s="13"/>
    </row>
    <row r="10" spans="1:9" ht="15.75" x14ac:dyDescent="0.25">
      <c r="A10" s="566"/>
      <c r="B10" s="45"/>
      <c r="C10" s="10"/>
      <c r="D10" s="17"/>
      <c r="E10" s="10"/>
      <c r="F10" s="23"/>
      <c r="G10" s="2"/>
      <c r="H10" s="10"/>
    </row>
    <row r="11" spans="1:9" ht="16.5" thickBot="1" x14ac:dyDescent="0.3">
      <c r="A11" s="567"/>
      <c r="B11" s="46"/>
      <c r="C11" s="11"/>
      <c r="D11" s="18"/>
      <c r="E11" s="11"/>
      <c r="F11" s="24"/>
      <c r="G11" s="7"/>
      <c r="H11" s="11"/>
    </row>
    <row r="12" spans="1:9" ht="17.25" thickTop="1" thickBot="1" x14ac:dyDescent="0.3">
      <c r="A12" s="4"/>
      <c r="B12" s="8"/>
      <c r="C12" s="27"/>
      <c r="D12" s="19"/>
      <c r="E12" s="27"/>
      <c r="F12" s="25"/>
      <c r="G12" s="8"/>
      <c r="H12" s="4"/>
    </row>
    <row r="13" spans="1:9" ht="32.1" customHeight="1" thickTop="1" thickBot="1" x14ac:dyDescent="0.3">
      <c r="A13" s="557" t="s">
        <v>14</v>
      </c>
      <c r="B13" s="558"/>
      <c r="C13" s="30">
        <f>SUM(C7:C12)</f>
        <v>0</v>
      </c>
      <c r="D13" s="30">
        <f>SUM(D7:D12)</f>
        <v>0</v>
      </c>
      <c r="E13" s="29">
        <f>SUM(E7:E12)</f>
        <v>0</v>
      </c>
      <c r="F13" s="31">
        <f>SUM(F7:F12)</f>
        <v>0</v>
      </c>
      <c r="G13" s="28">
        <f>SUM(G7:G12)</f>
        <v>0</v>
      </c>
      <c r="H13" s="29"/>
    </row>
    <row r="14" spans="1:9" ht="32.1" customHeight="1" thickTop="1" thickBot="1" x14ac:dyDescent="0.3">
      <c r="A14" s="54" t="s">
        <v>29</v>
      </c>
      <c r="B14" s="45"/>
      <c r="C14" s="10"/>
      <c r="D14" s="17"/>
      <c r="E14" s="10"/>
      <c r="F14" s="23"/>
      <c r="G14" s="2"/>
      <c r="H14" s="10"/>
    </row>
    <row r="15" spans="1:9" ht="32.1" customHeight="1" thickTop="1" thickBot="1" x14ac:dyDescent="0.3">
      <c r="A15" s="557" t="s">
        <v>30</v>
      </c>
      <c r="B15" s="558"/>
      <c r="C15" s="30">
        <f>SUM(C14)</f>
        <v>0</v>
      </c>
      <c r="D15" s="30">
        <f>SUM(D14)</f>
        <v>0</v>
      </c>
      <c r="E15" s="29">
        <f>SUM(E14)</f>
        <v>0</v>
      </c>
      <c r="F15" s="31">
        <f>SUM(F14)</f>
        <v>0</v>
      </c>
      <c r="G15" s="28">
        <f>SUM(G14)</f>
        <v>0</v>
      </c>
      <c r="H15" s="29"/>
    </row>
    <row r="16" spans="1:9" ht="17.25" thickTop="1" thickBot="1" x14ac:dyDescent="0.3">
      <c r="A16" s="3"/>
      <c r="B16" s="5"/>
      <c r="C16" s="4"/>
      <c r="D16" s="15"/>
      <c r="E16" s="4"/>
      <c r="F16" s="21"/>
      <c r="G16" s="5"/>
      <c r="H16" s="4"/>
    </row>
    <row r="17" spans="1:13" ht="16.5" thickTop="1" x14ac:dyDescent="0.25">
      <c r="A17" s="566" t="s">
        <v>15</v>
      </c>
      <c r="B17" s="61"/>
      <c r="C17" s="12"/>
      <c r="D17" s="16"/>
      <c r="E17" s="12"/>
      <c r="F17" s="22"/>
      <c r="G17" s="6"/>
      <c r="H17" s="12"/>
    </row>
    <row r="18" spans="1:13" ht="15.75" x14ac:dyDescent="0.25">
      <c r="A18" s="566"/>
      <c r="B18" s="45"/>
      <c r="C18" s="10"/>
      <c r="D18" s="17"/>
      <c r="E18" s="10"/>
      <c r="F18" s="23"/>
      <c r="G18" s="2"/>
      <c r="H18" s="10"/>
    </row>
    <row r="19" spans="1:13" ht="15.75" x14ac:dyDescent="0.25">
      <c r="A19" s="566"/>
      <c r="B19" s="45"/>
      <c r="C19" s="10"/>
      <c r="D19" s="17"/>
      <c r="E19" s="10"/>
      <c r="F19" s="23"/>
      <c r="G19" s="2"/>
      <c r="H19" s="10"/>
    </row>
    <row r="20" spans="1:13" ht="15.75" x14ac:dyDescent="0.25">
      <c r="A20" s="566"/>
      <c r="B20" s="45"/>
      <c r="C20" s="10"/>
      <c r="D20" s="17"/>
      <c r="E20" s="10"/>
      <c r="F20" s="23"/>
      <c r="G20" s="2"/>
      <c r="H20" s="10"/>
    </row>
    <row r="21" spans="1:13" ht="15.75" x14ac:dyDescent="0.25">
      <c r="A21" s="566"/>
      <c r="B21" s="45"/>
      <c r="C21" s="10"/>
      <c r="D21" s="17"/>
      <c r="E21" s="10"/>
      <c r="F21" s="23"/>
      <c r="G21" s="2"/>
      <c r="H21" s="10"/>
    </row>
    <row r="22" spans="1:13" ht="16.5" thickBot="1" x14ac:dyDescent="0.3">
      <c r="A22" s="566"/>
      <c r="B22" s="45"/>
      <c r="C22" s="13"/>
      <c r="D22" s="13"/>
      <c r="E22" s="20"/>
      <c r="F22" s="13"/>
      <c r="G22" s="26"/>
      <c r="H22" s="13"/>
    </row>
    <row r="23" spans="1:13" ht="17.25" thickTop="1" thickBot="1" x14ac:dyDescent="0.3">
      <c r="A23" s="4"/>
      <c r="B23" s="5"/>
      <c r="C23" s="4"/>
      <c r="D23" s="15"/>
      <c r="E23" s="4"/>
      <c r="F23" s="21"/>
      <c r="G23" s="5"/>
      <c r="H23" s="4"/>
    </row>
    <row r="24" spans="1:13" ht="32.1" customHeight="1" thickTop="1" thickBot="1" x14ac:dyDescent="0.3">
      <c r="A24" s="557" t="s">
        <v>16</v>
      </c>
      <c r="B24" s="558"/>
      <c r="C24" s="30">
        <f>SUM(C17:C23)</f>
        <v>0</v>
      </c>
      <c r="D24" s="30">
        <f>SUM(D17:D23)</f>
        <v>0</v>
      </c>
      <c r="E24" s="29">
        <f>SUM(E17:E23)</f>
        <v>0</v>
      </c>
      <c r="F24" s="31">
        <f>SUM(F17:F23)</f>
        <v>0</v>
      </c>
      <c r="G24" s="28">
        <f>SUM(G17:G23)</f>
        <v>0</v>
      </c>
      <c r="H24" s="29"/>
    </row>
    <row r="25" spans="1:13" ht="17.25" thickTop="1" thickBot="1" x14ac:dyDescent="0.3">
      <c r="A25" s="14"/>
      <c r="B25" s="35"/>
      <c r="C25" s="14"/>
      <c r="D25" s="36"/>
      <c r="E25" s="14"/>
      <c r="F25" s="37"/>
      <c r="G25" s="35"/>
      <c r="H25" s="14"/>
    </row>
    <row r="26" spans="1:13" ht="16.5" thickTop="1" x14ac:dyDescent="0.25">
      <c r="A26" s="566" t="s">
        <v>17</v>
      </c>
      <c r="B26" s="44"/>
      <c r="C26" s="12"/>
      <c r="D26" s="16"/>
      <c r="E26" s="12"/>
      <c r="F26" s="22"/>
      <c r="G26" s="6"/>
      <c r="H26" s="12"/>
    </row>
    <row r="27" spans="1:13" ht="16.5" thickBot="1" x14ac:dyDescent="0.3">
      <c r="A27" s="566"/>
      <c r="B27" s="47"/>
      <c r="C27" s="13"/>
      <c r="D27" s="20"/>
      <c r="E27" s="13"/>
      <c r="F27" s="26"/>
      <c r="G27" s="9"/>
      <c r="H27" s="11"/>
      <c r="M27" s="64"/>
    </row>
    <row r="28" spans="1:13" ht="17.25" thickTop="1" thickBot="1" x14ac:dyDescent="0.3">
      <c r="A28" s="4"/>
      <c r="B28" s="5"/>
      <c r="C28" s="4"/>
      <c r="D28" s="15"/>
      <c r="E28" s="4"/>
      <c r="F28" s="21"/>
      <c r="G28" s="5"/>
      <c r="H28" s="4"/>
    </row>
    <row r="29" spans="1:13" ht="32.1" customHeight="1" thickTop="1" thickBot="1" x14ac:dyDescent="0.3">
      <c r="A29" s="557" t="s">
        <v>18</v>
      </c>
      <c r="B29" s="558"/>
      <c r="C29" s="30">
        <f>SUM(C25:C28)</f>
        <v>0</v>
      </c>
      <c r="D29" s="30">
        <f>SUM(D25:D28)</f>
        <v>0</v>
      </c>
      <c r="E29" s="29">
        <f>SUM(E25:E28)</f>
        <v>0</v>
      </c>
      <c r="F29" s="31">
        <f>SUM(F25:F28)</f>
        <v>0</v>
      </c>
      <c r="G29" s="28">
        <f>SUM(G25:G28)</f>
        <v>0</v>
      </c>
      <c r="H29" s="32"/>
    </row>
    <row r="30" spans="1:13" ht="32.1" customHeight="1" thickTop="1" thickBot="1" x14ac:dyDescent="0.3">
      <c r="A30" s="559" t="s">
        <v>19</v>
      </c>
      <c r="B30" s="560"/>
      <c r="C30" s="34">
        <f>SUM(C13,C15,C24,C29)</f>
        <v>0</v>
      </c>
      <c r="D30" s="34">
        <f>SUM(D13,D15,D24,D29)</f>
        <v>0</v>
      </c>
      <c r="E30" s="34">
        <f>SUM(E13,E15,E24,E29)</f>
        <v>0</v>
      </c>
      <c r="F30" s="34">
        <f>SUM(F13,F15,F24,F29)</f>
        <v>0</v>
      </c>
      <c r="G30" s="34">
        <f>SUM(G13,G15,G24,G29)</f>
        <v>0</v>
      </c>
      <c r="H30" s="33"/>
    </row>
    <row r="31" spans="1:13" ht="15.75" thickTop="1" x14ac:dyDescent="0.25"/>
  </sheetData>
  <mergeCells count="18">
    <mergeCell ref="A5:B5"/>
    <mergeCell ref="A6:B6"/>
    <mergeCell ref="A30:B30"/>
    <mergeCell ref="A29:B29"/>
    <mergeCell ref="A24:B24"/>
    <mergeCell ref="A13:B13"/>
    <mergeCell ref="A7:A11"/>
    <mergeCell ref="A17:A22"/>
    <mergeCell ref="A26:A27"/>
    <mergeCell ref="A15:B15"/>
    <mergeCell ref="A1:I1"/>
    <mergeCell ref="A2:I2"/>
    <mergeCell ref="A3:A4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ясли </vt:lpstr>
      <vt:lpstr>2 ясли</vt:lpstr>
      <vt:lpstr>3 ясли </vt:lpstr>
      <vt:lpstr>4 ясли </vt:lpstr>
      <vt:lpstr>5 ясли </vt:lpstr>
      <vt:lpstr>6 ясли</vt:lpstr>
      <vt:lpstr>7 ясли </vt:lpstr>
      <vt:lpstr>8 ясли </vt:lpstr>
      <vt:lpstr>9 ясли</vt:lpstr>
      <vt:lpstr>10 ясли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2025-01-14T07:49:23Z</dcterms:modified>
</cp:coreProperties>
</file>